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228" windowWidth="15576" windowHeight="4080" tabRatio="944"/>
  </bookViews>
  <sheets>
    <sheet name="Содержание" sheetId="26" r:id="rId1"/>
    <sheet name="СимфСтеллажи М" sheetId="9" r:id="rId2"/>
    <sheet name="СимфСтеллажи МL" sheetId="7" r:id="rId3"/>
    <sheet name="СимфСтеллажи MH" sheetId="8" r:id="rId4"/>
    <sheet name="СимфСтеллажи МLН" sheetId="6" r:id="rId5"/>
    <sheet name="СимфСтеллажи торцевые" sheetId="5" r:id="rId6"/>
    <sheet name="СимфСтеллажи SМL" sheetId="4" r:id="rId7"/>
    <sheet name="СимфСтеллажи МD" sheetId="22" r:id="rId8"/>
    <sheet name="СимфСтеллажи МLD" sheetId="24" r:id="rId9"/>
    <sheet name="СимфСтеллажи MHD" sheetId="23" r:id="rId10"/>
    <sheet name="СимфСтеллажи МLНD" sheetId="25" r:id="rId11"/>
    <sheet name="СимфВанныIS" sheetId="13" r:id="rId12"/>
    <sheet name="СимфВанныID" sheetId="12" r:id="rId13"/>
    <sheet name="СимфВанныIDR" sheetId="10" r:id="rId14"/>
    <sheet name="СимфВанныIDU" sheetId="11" r:id="rId15"/>
    <sheet name="СимфВитрины C" sheetId="21" r:id="rId16"/>
    <sheet name="СимфВитрины C SG" sheetId="19" r:id="rId17"/>
    <sheet name="СимфВитрины C BG" sheetId="18" r:id="rId18"/>
    <sheet name="СимфУглы" sheetId="15" r:id="rId19"/>
    <sheet name="СимфВитрины CF" sheetId="20" r:id="rId20"/>
    <sheet name="СимВитриныСН" sheetId="17" r:id="rId21"/>
    <sheet name="СимфВитрины CN" sheetId="16" r:id="rId22"/>
    <sheet name="Симф KNP" sheetId="14" r:id="rId23"/>
  </sheets>
  <definedNames>
    <definedName name="А30" localSheetId="22">#REF!</definedName>
    <definedName name="А30" localSheetId="12">#REF!</definedName>
    <definedName name="А30" localSheetId="14">#REF!</definedName>
    <definedName name="А30" localSheetId="11">#REF!</definedName>
    <definedName name="А30" localSheetId="15">#REF!</definedName>
    <definedName name="А30" localSheetId="17">#REF!</definedName>
    <definedName name="А30" localSheetId="16">#REF!</definedName>
    <definedName name="А30" localSheetId="19">#REF!</definedName>
    <definedName name="А30" localSheetId="21">#REF!</definedName>
    <definedName name="А30" localSheetId="3">#REF!</definedName>
    <definedName name="А30" localSheetId="9">#REF!</definedName>
    <definedName name="А30" localSheetId="6">#REF!</definedName>
    <definedName name="А30" localSheetId="1">#REF!</definedName>
    <definedName name="А30" localSheetId="7">#REF!</definedName>
    <definedName name="А30" localSheetId="2">#REF!</definedName>
    <definedName name="А30" localSheetId="8">#REF!</definedName>
    <definedName name="А30" localSheetId="4">#REF!</definedName>
    <definedName name="А30" localSheetId="10">#REF!</definedName>
    <definedName name="А30" localSheetId="18">#REF!</definedName>
    <definedName name="А30">#REF!</definedName>
    <definedName name="_xlnm.Print_Area" localSheetId="20">СимВитриныСН!$A$1:$K$42</definedName>
    <definedName name="_xlnm.Print_Area" localSheetId="22">'Симф KNP'!$A$1:$G$27</definedName>
    <definedName name="_xlnm.Print_Area" localSheetId="12">СимфВанныID!$A$1:$K$70</definedName>
    <definedName name="_xlnm.Print_Area" localSheetId="13">СимфВанныIDR!$A$1:$K$66</definedName>
    <definedName name="_xlnm.Print_Area" localSheetId="14">СимфВанныIDU!$A$1:$K$60</definedName>
    <definedName name="_xlnm.Print_Area" localSheetId="11">СимфВанныIS!$A$1:$K$62</definedName>
    <definedName name="_xlnm.Print_Area" localSheetId="15">'СимфВитрины C'!$A$1:$K$92</definedName>
    <definedName name="_xlnm.Print_Area" localSheetId="17">'СимфВитрины C BG'!$A$1:$K$81</definedName>
    <definedName name="_xlnm.Print_Area" localSheetId="16">'СимфВитрины C SG'!$A$1:$K$72</definedName>
    <definedName name="_xlnm.Print_Area" localSheetId="19">'СимфВитрины CF'!$A$1:$K$89</definedName>
    <definedName name="_xlnm.Print_Area" localSheetId="21">'СимфВитрины CN'!$A$1:$H$74</definedName>
    <definedName name="_xlnm.Print_Area" localSheetId="3">'СимфСтеллажи MH'!$A$1:$K$102</definedName>
    <definedName name="_xlnm.Print_Area" localSheetId="9">'СимфСтеллажи MHD'!$A$1:$K$95</definedName>
    <definedName name="_xlnm.Print_Area" localSheetId="6">'СимфСтеллажи SМL'!$A$1:$K$92</definedName>
    <definedName name="_xlnm.Print_Area" localSheetId="1">'СимфСтеллажи М'!$A$1:$K$102</definedName>
    <definedName name="_xlnm.Print_Area" localSheetId="7">'СимфСтеллажи МD'!$A$1:$K$102</definedName>
    <definedName name="_xlnm.Print_Area" localSheetId="2">'СимфСтеллажи МL'!$A$1:$K$107</definedName>
    <definedName name="_xlnm.Print_Area" localSheetId="8">'СимфСтеллажи МLD'!$A$1:$K$105</definedName>
    <definedName name="_xlnm.Print_Area" localSheetId="4">'СимфСтеллажи МLН'!$A$1:$K$107</definedName>
    <definedName name="_xlnm.Print_Area" localSheetId="10">'СимфСтеллажи МLНD'!$A$1:$K$107</definedName>
    <definedName name="_xlnm.Print_Area" localSheetId="5">'СимфСтеллажи торцевые'!$A$1:$J$122</definedName>
    <definedName name="_xlnm.Print_Area" localSheetId="18">СимфУглы!$A$1:$I$114</definedName>
  </definedNames>
  <calcPr calcId="145621"/>
</workbook>
</file>

<file path=xl/calcChain.xml><?xml version="1.0" encoding="utf-8"?>
<calcChain xmlns="http://schemas.openxmlformats.org/spreadsheetml/2006/main">
  <c r="J26" i="22" l="1"/>
  <c r="K26" i="22" s="1"/>
  <c r="J27" i="22"/>
  <c r="K27" i="22" s="1"/>
  <c r="J28" i="22"/>
  <c r="K28" i="22" s="1"/>
  <c r="J29" i="22"/>
  <c r="K29" i="22" s="1"/>
  <c r="J30" i="22"/>
  <c r="K30" i="22" s="1"/>
  <c r="J31" i="22"/>
  <c r="K31" i="22" s="1"/>
  <c r="J32" i="22"/>
  <c r="K32" i="22" s="1"/>
  <c r="J33" i="22"/>
  <c r="K33" i="22" s="1"/>
  <c r="J34" i="22"/>
  <c r="K34" i="22" s="1"/>
  <c r="J35" i="22"/>
  <c r="K35" i="22" s="1"/>
  <c r="J36" i="22"/>
  <c r="K36" i="22" s="1"/>
  <c r="J37" i="22"/>
  <c r="K37" i="22" s="1"/>
  <c r="J38" i="22"/>
  <c r="K38" i="22" s="1"/>
  <c r="J39" i="22"/>
  <c r="K39" i="22" s="1"/>
  <c r="J40" i="22"/>
  <c r="K40" i="22" s="1"/>
  <c r="J41" i="22"/>
  <c r="K41" i="22" s="1"/>
  <c r="J42" i="22"/>
  <c r="K42" i="22" s="1"/>
  <c r="J43" i="22"/>
  <c r="K43" i="22" s="1"/>
  <c r="J44" i="22"/>
  <c r="K44" i="22" s="1"/>
  <c r="J45" i="22"/>
  <c r="K45" i="22" s="1"/>
  <c r="J46" i="22"/>
  <c r="K46" i="22" s="1"/>
  <c r="J47" i="22"/>
  <c r="K47" i="22" s="1"/>
  <c r="J48" i="22"/>
  <c r="K48" i="22" s="1"/>
  <c r="J49" i="22"/>
  <c r="K49" i="22" s="1"/>
  <c r="J50" i="22"/>
  <c r="K50" i="22" s="1"/>
  <c r="J51" i="22"/>
  <c r="K51" i="22" s="1"/>
  <c r="J52" i="22"/>
  <c r="K52" i="22" s="1"/>
  <c r="J53" i="22"/>
  <c r="K53" i="22" s="1"/>
  <c r="J54" i="22"/>
  <c r="K54" i="22" s="1"/>
  <c r="J55" i="22"/>
  <c r="K55" i="22" s="1"/>
  <c r="J56" i="22"/>
  <c r="K56" i="22" s="1"/>
  <c r="J57" i="22"/>
  <c r="K57" i="22" s="1"/>
  <c r="J58" i="22"/>
  <c r="K58" i="22" s="1"/>
  <c r="J59" i="22"/>
  <c r="K59" i="22" s="1"/>
  <c r="J60" i="22"/>
  <c r="K60" i="22" s="1"/>
  <c r="J61" i="22"/>
  <c r="K61" i="22" s="1"/>
  <c r="J62" i="22"/>
  <c r="K62" i="22" s="1"/>
  <c r="J63" i="22"/>
  <c r="K63" i="22" s="1"/>
  <c r="J64" i="22"/>
  <c r="K64" i="22" s="1"/>
  <c r="J65" i="22"/>
  <c r="K65" i="22" s="1"/>
  <c r="J66" i="22"/>
  <c r="K66" i="22" s="1"/>
  <c r="J67" i="22"/>
  <c r="K67" i="22" s="1"/>
  <c r="J68" i="22"/>
  <c r="K68" i="22" s="1"/>
  <c r="J69" i="22"/>
  <c r="K69" i="22" s="1"/>
  <c r="J70" i="22"/>
  <c r="K70" i="22" s="1"/>
  <c r="J71" i="22"/>
  <c r="K71" i="22" s="1"/>
  <c r="J72" i="22"/>
  <c r="K72" i="22" s="1"/>
  <c r="J73" i="22"/>
  <c r="K73" i="22" s="1"/>
  <c r="J74" i="22"/>
  <c r="K74" i="22" s="1"/>
  <c r="J75" i="22"/>
  <c r="K75" i="22" s="1"/>
  <c r="J76" i="22"/>
  <c r="K76" i="22" s="1"/>
  <c r="J77" i="22"/>
  <c r="K77" i="22" s="1"/>
  <c r="J25" i="22"/>
  <c r="K25" i="22" s="1"/>
  <c r="J24" i="22"/>
  <c r="K24" i="22" s="1"/>
  <c r="J19" i="22"/>
  <c r="K19" i="22" s="1"/>
  <c r="J18" i="22"/>
  <c r="K18" i="22" s="1"/>
  <c r="J16" i="22"/>
  <c r="K16" i="22" s="1"/>
  <c r="J15" i="22"/>
  <c r="K15" i="22" s="1"/>
  <c r="J13" i="22"/>
  <c r="K13" i="22" s="1"/>
  <c r="J12" i="22"/>
  <c r="K12" i="22" s="1"/>
  <c r="J10" i="22"/>
  <c r="K10" i="22" s="1"/>
  <c r="J9" i="22"/>
  <c r="K9" i="22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22" i="4"/>
  <c r="K22" i="4" s="1"/>
  <c r="J21" i="4"/>
  <c r="K21" i="4" s="1"/>
  <c r="J16" i="4"/>
  <c r="K16" i="4" s="1"/>
  <c r="J15" i="4"/>
  <c r="K15" i="4" s="1"/>
  <c r="J13" i="4"/>
  <c r="K13" i="4" s="1"/>
  <c r="J12" i="4"/>
  <c r="K12" i="4" s="1"/>
  <c r="J10" i="4"/>
  <c r="K10" i="4" s="1"/>
  <c r="J9" i="4"/>
  <c r="K9" i="4" s="1"/>
  <c r="I22" i="5"/>
  <c r="J22" i="5" s="1"/>
  <c r="I21" i="5"/>
  <c r="J21" i="5" s="1"/>
  <c r="I18" i="5"/>
  <c r="J18" i="5" s="1"/>
  <c r="I17" i="5"/>
  <c r="J17" i="5" s="1"/>
  <c r="I14" i="5"/>
  <c r="J14" i="5" s="1"/>
  <c r="I13" i="5"/>
  <c r="J13" i="5" s="1"/>
  <c r="I10" i="5"/>
  <c r="J10" i="5" s="1"/>
  <c r="I9" i="5"/>
  <c r="J9" i="5" s="1"/>
  <c r="J19" i="6"/>
  <c r="K19" i="6" s="1"/>
  <c r="J18" i="6"/>
  <c r="K18" i="6" s="1"/>
  <c r="J16" i="6"/>
  <c r="K16" i="6" s="1"/>
  <c r="J15" i="6"/>
  <c r="K15" i="6" s="1"/>
  <c r="J13" i="6"/>
  <c r="K13" i="6" s="1"/>
  <c r="J12" i="6"/>
  <c r="K12" i="6" s="1"/>
  <c r="J10" i="6"/>
  <c r="K10" i="6" s="1"/>
  <c r="J9" i="6"/>
  <c r="K9" i="6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J66" i="8"/>
  <c r="K66" i="8" s="1"/>
  <c r="J67" i="8"/>
  <c r="K67" i="8" s="1"/>
  <c r="J68" i="8"/>
  <c r="K68" i="8" s="1"/>
  <c r="J69" i="8"/>
  <c r="K69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25" i="8"/>
  <c r="K25" i="8" s="1"/>
  <c r="J24" i="8"/>
  <c r="K24" i="8" s="1"/>
  <c r="J19" i="8"/>
  <c r="K19" i="8" s="1"/>
  <c r="J18" i="8"/>
  <c r="K18" i="8" s="1"/>
  <c r="J16" i="8"/>
  <c r="K16" i="8" s="1"/>
  <c r="J15" i="8"/>
  <c r="K15" i="8" s="1"/>
  <c r="J13" i="8"/>
  <c r="K13" i="8" s="1"/>
  <c r="J12" i="8"/>
  <c r="K12" i="8" s="1"/>
  <c r="J10" i="8"/>
  <c r="K10" i="8" s="1"/>
  <c r="J9" i="8"/>
  <c r="K9" i="8" s="1"/>
  <c r="J25" i="9"/>
  <c r="K25" i="9" s="1"/>
  <c r="J26" i="9"/>
  <c r="K26" i="9" s="1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K46" i="9" s="1"/>
  <c r="J47" i="9"/>
  <c r="K47" i="9" s="1"/>
  <c r="J48" i="9"/>
  <c r="K48" i="9" s="1"/>
  <c r="J49" i="9"/>
  <c r="K49" i="9" s="1"/>
  <c r="J50" i="9"/>
  <c r="K50" i="9" s="1"/>
  <c r="J51" i="9"/>
  <c r="K51" i="9" s="1"/>
  <c r="J52" i="9"/>
  <c r="K52" i="9" s="1"/>
  <c r="J53" i="9"/>
  <c r="K53" i="9" s="1"/>
  <c r="J54" i="9"/>
  <c r="K54" i="9" s="1"/>
  <c r="J55" i="9"/>
  <c r="K55" i="9" s="1"/>
  <c r="J56" i="9"/>
  <c r="K56" i="9" s="1"/>
  <c r="J57" i="9"/>
  <c r="K57" i="9" s="1"/>
  <c r="J58" i="9"/>
  <c r="K58" i="9" s="1"/>
  <c r="J59" i="9"/>
  <c r="K59" i="9" s="1"/>
  <c r="J60" i="9"/>
  <c r="K60" i="9" s="1"/>
  <c r="J61" i="9"/>
  <c r="K61" i="9" s="1"/>
  <c r="J62" i="9"/>
  <c r="K62" i="9" s="1"/>
  <c r="J63" i="9"/>
  <c r="K63" i="9" s="1"/>
  <c r="J64" i="9"/>
  <c r="K64" i="9" s="1"/>
  <c r="J65" i="9"/>
  <c r="K65" i="9" s="1"/>
  <c r="J66" i="9"/>
  <c r="K66" i="9" s="1"/>
  <c r="J67" i="9"/>
  <c r="K67" i="9" s="1"/>
  <c r="J68" i="9"/>
  <c r="K68" i="9" s="1"/>
  <c r="J69" i="9"/>
  <c r="K69" i="9" s="1"/>
  <c r="J70" i="9"/>
  <c r="K70" i="9" s="1"/>
  <c r="J71" i="9"/>
  <c r="K71" i="9" s="1"/>
  <c r="J72" i="9"/>
  <c r="K72" i="9" s="1"/>
  <c r="J73" i="9"/>
  <c r="K73" i="9" s="1"/>
  <c r="J74" i="9"/>
  <c r="K74" i="9" s="1"/>
  <c r="J75" i="9"/>
  <c r="K75" i="9" s="1"/>
  <c r="J76" i="9"/>
  <c r="K76" i="9" s="1"/>
  <c r="J77" i="9"/>
  <c r="K77" i="9" s="1"/>
  <c r="J24" i="9"/>
  <c r="K24" i="9" s="1"/>
  <c r="J9" i="9"/>
  <c r="K9" i="9" s="1"/>
  <c r="I28" i="5" l="1"/>
  <c r="J28" i="5" s="1"/>
  <c r="I29" i="5"/>
  <c r="J29" i="5" s="1"/>
  <c r="I30" i="5"/>
  <c r="J30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40" i="5"/>
  <c r="J40" i="5" s="1"/>
  <c r="I41" i="5"/>
  <c r="J41" i="5" s="1"/>
  <c r="I42" i="5"/>
  <c r="J42" i="5" s="1"/>
  <c r="I44" i="5"/>
  <c r="J44" i="5" s="1"/>
  <c r="I46" i="5"/>
  <c r="J46" i="5" s="1"/>
  <c r="I48" i="5"/>
  <c r="J48" i="5" s="1"/>
  <c r="I49" i="5"/>
  <c r="J49" i="5" s="1"/>
  <c r="I50" i="5"/>
  <c r="J50" i="5" s="1"/>
  <c r="I51" i="5"/>
  <c r="J51" i="5" s="1"/>
  <c r="I53" i="5"/>
  <c r="J53" i="5" s="1"/>
  <c r="I54" i="5"/>
  <c r="J54" i="5" s="1"/>
  <c r="I56" i="5"/>
  <c r="J56" i="5" s="1"/>
  <c r="I57" i="5"/>
  <c r="J57" i="5" s="1"/>
  <c r="I58" i="5"/>
  <c r="J58" i="5" s="1"/>
  <c r="I60" i="5"/>
  <c r="J60" i="5" s="1"/>
  <c r="I61" i="5"/>
  <c r="J61" i="5" s="1"/>
  <c r="I62" i="5"/>
  <c r="J62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80" i="5"/>
  <c r="J80" i="5" s="1"/>
  <c r="I81" i="5"/>
  <c r="J81" i="5" s="1"/>
  <c r="I82" i="5"/>
  <c r="J82" i="5" s="1"/>
  <c r="I83" i="5"/>
  <c r="J83" i="5" s="1"/>
  <c r="I85" i="5"/>
  <c r="J85" i="5" s="1"/>
  <c r="I86" i="5"/>
  <c r="J86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27" i="5"/>
  <c r="J27" i="5" s="1"/>
  <c r="J25" i="24"/>
  <c r="K25" i="24" s="1"/>
  <c r="J29" i="24"/>
  <c r="K29" i="24" s="1"/>
  <c r="J30" i="24"/>
  <c r="K30" i="24" s="1"/>
  <c r="J32" i="24"/>
  <c r="K32" i="24" s="1"/>
  <c r="J33" i="24"/>
  <c r="K33" i="24" s="1"/>
  <c r="J35" i="24"/>
  <c r="K35" i="24" s="1"/>
  <c r="J37" i="24"/>
  <c r="K37" i="24" s="1"/>
  <c r="J38" i="24"/>
  <c r="K38" i="24" s="1"/>
  <c r="J44" i="24"/>
  <c r="K44" i="24" s="1"/>
  <c r="J47" i="24"/>
  <c r="K47" i="24" s="1"/>
  <c r="J50" i="24"/>
  <c r="K50" i="24" s="1"/>
  <c r="J52" i="24"/>
  <c r="K52" i="24" s="1"/>
  <c r="J56" i="24"/>
  <c r="K56" i="24" s="1"/>
  <c r="J59" i="24"/>
  <c r="K59" i="24" s="1"/>
  <c r="J60" i="24"/>
  <c r="K60" i="24" s="1"/>
  <c r="J63" i="24"/>
  <c r="K63" i="24" s="1"/>
  <c r="J67" i="24"/>
  <c r="K67" i="24" s="1"/>
  <c r="J71" i="24"/>
  <c r="K71" i="24" s="1"/>
  <c r="J75" i="24"/>
  <c r="K75" i="24" s="1"/>
  <c r="J79" i="24"/>
  <c r="K79" i="24" s="1"/>
  <c r="J15" i="24"/>
  <c r="K15" i="24" s="1"/>
  <c r="J10" i="24"/>
  <c r="K10" i="24" s="1"/>
  <c r="J9" i="24"/>
  <c r="K9" i="24" s="1"/>
  <c r="J60" i="25" l="1"/>
  <c r="K60" i="25" s="1"/>
  <c r="J81" i="25"/>
  <c r="K81" i="25" s="1"/>
  <c r="J77" i="25"/>
  <c r="K77" i="25" s="1"/>
  <c r="J56" i="25"/>
  <c r="K56" i="25" s="1"/>
  <c r="J36" i="25"/>
  <c r="K36" i="25" s="1"/>
  <c r="J32" i="25"/>
  <c r="K32" i="25" s="1"/>
  <c r="J80" i="25"/>
  <c r="K80" i="25" s="1"/>
  <c r="J52" i="25"/>
  <c r="K52" i="25" s="1"/>
  <c r="J48" i="25"/>
  <c r="K48" i="25" s="1"/>
  <c r="J9" i="25"/>
  <c r="K9" i="25" s="1"/>
  <c r="J79" i="25"/>
  <c r="K79" i="25" s="1"/>
  <c r="J76" i="25"/>
  <c r="K76" i="25" s="1"/>
  <c r="J72" i="25"/>
  <c r="K72" i="25" s="1"/>
  <c r="J68" i="25"/>
  <c r="K68" i="25" s="1"/>
  <c r="J64" i="25"/>
  <c r="K64" i="25" s="1"/>
  <c r="J44" i="25"/>
  <c r="K44" i="25" s="1"/>
  <c r="J75" i="25"/>
  <c r="K75" i="25" s="1"/>
  <c r="J67" i="25"/>
  <c r="K67" i="25" s="1"/>
  <c r="J40" i="25"/>
  <c r="K40" i="25" s="1"/>
  <c r="J28" i="25"/>
  <c r="K28" i="25" s="1"/>
  <c r="J24" i="25"/>
  <c r="K24" i="25" s="1"/>
  <c r="J74" i="25"/>
  <c r="K74" i="25" s="1"/>
  <c r="J66" i="25"/>
  <c r="K66" i="25" s="1"/>
  <c r="J50" i="25"/>
  <c r="K50" i="25" s="1"/>
  <c r="J34" i="25"/>
  <c r="K34" i="25" s="1"/>
  <c r="J31" i="25"/>
  <c r="K31" i="25" s="1"/>
  <c r="J82" i="25"/>
  <c r="K82" i="25" s="1"/>
  <c r="J73" i="25"/>
  <c r="K73" i="25" s="1"/>
  <c r="J69" i="25"/>
  <c r="K69" i="25" s="1"/>
  <c r="J65" i="25"/>
  <c r="K65" i="25" s="1"/>
  <c r="J62" i="25"/>
  <c r="K62" i="25" s="1"/>
  <c r="J59" i="25"/>
  <c r="K59" i="25" s="1"/>
  <c r="J49" i="25"/>
  <c r="K49" i="25" s="1"/>
  <c r="J46" i="25"/>
  <c r="K46" i="25" s="1"/>
  <c r="J43" i="25"/>
  <c r="K43" i="25" s="1"/>
  <c r="J33" i="25"/>
  <c r="K33" i="25" s="1"/>
  <c r="J30" i="25"/>
  <c r="K30" i="25" s="1"/>
  <c r="J27" i="25"/>
  <c r="K27" i="25" s="1"/>
  <c r="J78" i="25"/>
  <c r="K78" i="25" s="1"/>
  <c r="J61" i="25"/>
  <c r="K61" i="25" s="1"/>
  <c r="J58" i="25"/>
  <c r="K58" i="25" s="1"/>
  <c r="J55" i="25"/>
  <c r="K55" i="25" s="1"/>
  <c r="J45" i="25"/>
  <c r="K45" i="25" s="1"/>
  <c r="J42" i="25"/>
  <c r="K42" i="25" s="1"/>
  <c r="J39" i="25"/>
  <c r="K39" i="25" s="1"/>
  <c r="J29" i="25"/>
  <c r="K29" i="25" s="1"/>
  <c r="J26" i="25"/>
  <c r="K26" i="25" s="1"/>
  <c r="J71" i="25"/>
  <c r="K71" i="25" s="1"/>
  <c r="J57" i="25"/>
  <c r="K57" i="25" s="1"/>
  <c r="J54" i="25"/>
  <c r="K54" i="25" s="1"/>
  <c r="J51" i="25"/>
  <c r="K51" i="25" s="1"/>
  <c r="J41" i="25"/>
  <c r="K41" i="25" s="1"/>
  <c r="J38" i="25"/>
  <c r="K38" i="25" s="1"/>
  <c r="J35" i="25"/>
  <c r="K35" i="25" s="1"/>
  <c r="J25" i="25"/>
  <c r="K25" i="25" s="1"/>
  <c r="J70" i="25"/>
  <c r="K70" i="25" s="1"/>
  <c r="J63" i="25"/>
  <c r="K63" i="25" s="1"/>
  <c r="J53" i="25"/>
  <c r="K53" i="25" s="1"/>
  <c r="J47" i="25"/>
  <c r="K47" i="25" s="1"/>
  <c r="J37" i="25"/>
  <c r="K37" i="25" s="1"/>
  <c r="J16" i="25"/>
  <c r="K16" i="25" s="1"/>
  <c r="J13" i="25"/>
  <c r="K13" i="25" s="1"/>
  <c r="J18" i="25"/>
  <c r="K18" i="25" s="1"/>
  <c r="J10" i="25"/>
  <c r="K10" i="25" s="1"/>
  <c r="J15" i="25"/>
  <c r="K15" i="25" s="1"/>
  <c r="J19" i="25"/>
  <c r="K19" i="25" s="1"/>
  <c r="J12" i="25"/>
  <c r="K12" i="25" s="1"/>
  <c r="J13" i="24"/>
  <c r="K13" i="24" s="1"/>
  <c r="J76" i="24"/>
  <c r="K76" i="24" s="1"/>
  <c r="J68" i="24"/>
  <c r="K68" i="24" s="1"/>
  <c r="J58" i="24"/>
  <c r="K58" i="24" s="1"/>
  <c r="J51" i="24"/>
  <c r="K51" i="24" s="1"/>
  <c r="J45" i="24"/>
  <c r="K45" i="24" s="1"/>
  <c r="J17" i="24"/>
  <c r="K17" i="24" s="1"/>
  <c r="J78" i="24"/>
  <c r="K78" i="24" s="1"/>
  <c r="J74" i="24"/>
  <c r="K74" i="24" s="1"/>
  <c r="J70" i="24"/>
  <c r="K70" i="24" s="1"/>
  <c r="J66" i="24"/>
  <c r="K66" i="24" s="1"/>
  <c r="J62" i="24"/>
  <c r="K62" i="24" s="1"/>
  <c r="J53" i="24"/>
  <c r="K53" i="24" s="1"/>
  <c r="J40" i="24"/>
  <c r="K40" i="24" s="1"/>
  <c r="J34" i="24"/>
  <c r="K34" i="24" s="1"/>
  <c r="J31" i="24"/>
  <c r="K31" i="24" s="1"/>
  <c r="J28" i="24"/>
  <c r="K28" i="24" s="1"/>
  <c r="J24" i="24"/>
  <c r="K24" i="24" s="1"/>
  <c r="J12" i="24"/>
  <c r="K12" i="24" s="1"/>
  <c r="J22" i="24"/>
  <c r="K22" i="24" s="1"/>
  <c r="J77" i="24"/>
  <c r="K77" i="24" s="1"/>
  <c r="J73" i="24"/>
  <c r="K73" i="24" s="1"/>
  <c r="J69" i="24"/>
  <c r="K69" i="24" s="1"/>
  <c r="J65" i="24"/>
  <c r="K65" i="24" s="1"/>
  <c r="J61" i="24"/>
  <c r="K61" i="24" s="1"/>
  <c r="J49" i="24"/>
  <c r="K49" i="24" s="1"/>
  <c r="J46" i="24"/>
  <c r="K46" i="24" s="1"/>
  <c r="J43" i="24"/>
  <c r="K43" i="24" s="1"/>
  <c r="J39" i="24"/>
  <c r="K39" i="24" s="1"/>
  <c r="J36" i="24"/>
  <c r="K36" i="24" s="1"/>
  <c r="J27" i="24"/>
  <c r="K27" i="24" s="1"/>
  <c r="J23" i="24"/>
  <c r="K23" i="24" s="1"/>
  <c r="J80" i="24"/>
  <c r="K80" i="24" s="1"/>
  <c r="J72" i="24"/>
  <c r="K72" i="24" s="1"/>
  <c r="J64" i="24"/>
  <c r="K64" i="24" s="1"/>
  <c r="J55" i="24"/>
  <c r="K55" i="24" s="1"/>
  <c r="J48" i="24"/>
  <c r="K48" i="24" s="1"/>
  <c r="J42" i="24"/>
  <c r="K42" i="24" s="1"/>
  <c r="J26" i="24"/>
  <c r="K26" i="24" s="1"/>
  <c r="J57" i="24"/>
  <c r="K57" i="24" s="1"/>
  <c r="J54" i="24"/>
  <c r="K54" i="24" s="1"/>
  <c r="J41" i="24"/>
  <c r="K41" i="24" s="1"/>
  <c r="I79" i="5"/>
  <c r="J79" i="5" s="1"/>
  <c r="I52" i="5"/>
  <c r="J52" i="5" s="1"/>
  <c r="I59" i="5"/>
  <c r="J59" i="5" s="1"/>
  <c r="I55" i="5"/>
  <c r="J55" i="5" s="1"/>
  <c r="I47" i="5"/>
  <c r="J47" i="5" s="1"/>
  <c r="I31" i="5"/>
  <c r="J31" i="5" s="1"/>
  <c r="I87" i="5"/>
  <c r="J87" i="5" s="1"/>
  <c r="I84" i="5"/>
  <c r="J84" i="5" s="1"/>
  <c r="I43" i="5"/>
  <c r="J43" i="5" s="1"/>
  <c r="I39" i="5"/>
  <c r="J39" i="5" s="1"/>
  <c r="I71" i="5"/>
  <c r="J71" i="5" s="1"/>
  <c r="I45" i="5"/>
  <c r="J45" i="5" s="1"/>
  <c r="I63" i="5"/>
  <c r="J63" i="5" s="1"/>
  <c r="J18" i="23"/>
  <c r="K18" i="23" s="1"/>
  <c r="J19" i="23"/>
  <c r="K19" i="23" s="1"/>
  <c r="J20" i="23"/>
  <c r="K20" i="23" s="1"/>
  <c r="J21" i="23"/>
  <c r="K21" i="23" s="1"/>
  <c r="J22" i="23"/>
  <c r="K22" i="23" s="1"/>
  <c r="J23" i="23"/>
  <c r="K23" i="23" s="1"/>
  <c r="J24" i="23"/>
  <c r="K24" i="23" s="1"/>
  <c r="J26" i="23"/>
  <c r="K26" i="23" s="1"/>
  <c r="J27" i="23"/>
  <c r="K27" i="23" s="1"/>
  <c r="J28" i="23"/>
  <c r="K28" i="23" s="1"/>
  <c r="J29" i="23"/>
  <c r="K29" i="23" s="1"/>
  <c r="J30" i="23"/>
  <c r="K30" i="23" s="1"/>
  <c r="J31" i="23"/>
  <c r="K31" i="23" s="1"/>
  <c r="J32" i="23"/>
  <c r="K32" i="23" s="1"/>
  <c r="J34" i="23"/>
  <c r="K34" i="23" s="1"/>
  <c r="J35" i="23"/>
  <c r="K35" i="23" s="1"/>
  <c r="J36" i="23"/>
  <c r="K36" i="23" s="1"/>
  <c r="J37" i="23"/>
  <c r="K37" i="23" s="1"/>
  <c r="J38" i="23"/>
  <c r="K38" i="23" s="1"/>
  <c r="J39" i="23"/>
  <c r="K39" i="23" s="1"/>
  <c r="J40" i="23"/>
  <c r="K40" i="23" s="1"/>
  <c r="J42" i="23"/>
  <c r="K42" i="23" s="1"/>
  <c r="J43" i="23"/>
  <c r="K43" i="23" s="1"/>
  <c r="J44" i="23"/>
  <c r="K44" i="23" s="1"/>
  <c r="J45" i="23"/>
  <c r="K45" i="23" s="1"/>
  <c r="J46" i="23"/>
  <c r="K46" i="23" s="1"/>
  <c r="J47" i="23"/>
  <c r="K47" i="23" s="1"/>
  <c r="J48" i="23"/>
  <c r="K48" i="23" s="1"/>
  <c r="J50" i="23"/>
  <c r="K50" i="23" s="1"/>
  <c r="J51" i="23"/>
  <c r="K51" i="23" s="1"/>
  <c r="J52" i="23"/>
  <c r="K52" i="23" s="1"/>
  <c r="J53" i="23"/>
  <c r="K53" i="23" s="1"/>
  <c r="J54" i="23"/>
  <c r="K54" i="23" s="1"/>
  <c r="J55" i="23"/>
  <c r="K55" i="23" s="1"/>
  <c r="J56" i="23"/>
  <c r="K56" i="23" s="1"/>
  <c r="J58" i="23"/>
  <c r="K58" i="23" s="1"/>
  <c r="J59" i="23"/>
  <c r="K59" i="23" s="1"/>
  <c r="J60" i="23"/>
  <c r="K60" i="23" s="1"/>
  <c r="J61" i="23"/>
  <c r="K61" i="23" s="1"/>
  <c r="J62" i="23"/>
  <c r="K62" i="23" s="1"/>
  <c r="J63" i="23"/>
  <c r="K63" i="23" s="1"/>
  <c r="J64" i="23"/>
  <c r="K64" i="23" s="1"/>
  <c r="J66" i="23"/>
  <c r="K66" i="23" s="1"/>
  <c r="J67" i="23"/>
  <c r="K67" i="23" s="1"/>
  <c r="J68" i="23"/>
  <c r="K68" i="23" s="1"/>
  <c r="J11" i="23"/>
  <c r="K11" i="23" s="1"/>
  <c r="J10" i="23"/>
  <c r="K10" i="23" s="1"/>
  <c r="J9" i="23"/>
  <c r="K9" i="23" s="1"/>
  <c r="J27" i="6"/>
  <c r="K27" i="6" s="1"/>
  <c r="J31" i="6"/>
  <c r="K31" i="6" s="1"/>
  <c r="J35" i="6"/>
  <c r="K35" i="6" s="1"/>
  <c r="J39" i="6"/>
  <c r="K39" i="6" s="1"/>
  <c r="J43" i="6"/>
  <c r="K43" i="6" s="1"/>
  <c r="J47" i="6"/>
  <c r="K47" i="6" s="1"/>
  <c r="J49" i="6"/>
  <c r="K49" i="6" s="1"/>
  <c r="J51" i="6"/>
  <c r="K51" i="6" s="1"/>
  <c r="J55" i="6"/>
  <c r="K55" i="6" s="1"/>
  <c r="J59" i="6"/>
  <c r="K59" i="6" s="1"/>
  <c r="J62" i="6"/>
  <c r="K62" i="6" s="1"/>
  <c r="J63" i="6"/>
  <c r="K63" i="6" s="1"/>
  <c r="J65" i="6"/>
  <c r="K65" i="6" s="1"/>
  <c r="J67" i="6"/>
  <c r="K67" i="6" s="1"/>
  <c r="J71" i="6"/>
  <c r="K71" i="6" s="1"/>
  <c r="J75" i="6"/>
  <c r="K75" i="6" s="1"/>
  <c r="J78" i="6"/>
  <c r="K78" i="6" s="1"/>
  <c r="J79" i="6"/>
  <c r="K79" i="6" s="1"/>
  <c r="J81" i="6"/>
  <c r="K81" i="6" s="1"/>
  <c r="J25" i="6"/>
  <c r="K25" i="6" s="1"/>
  <c r="J29" i="7"/>
  <c r="K29" i="7" s="1"/>
  <c r="J33" i="7"/>
  <c r="K33" i="7" s="1"/>
  <c r="J37" i="7"/>
  <c r="K37" i="7" s="1"/>
  <c r="J41" i="7"/>
  <c r="K41" i="7" s="1"/>
  <c r="J45" i="7"/>
  <c r="K45" i="7" s="1"/>
  <c r="J49" i="7"/>
  <c r="K49" i="7" s="1"/>
  <c r="J53" i="7"/>
  <c r="K53" i="7" s="1"/>
  <c r="J57" i="7"/>
  <c r="K57" i="7" s="1"/>
  <c r="J61" i="7"/>
  <c r="K61" i="7" s="1"/>
  <c r="J65" i="7"/>
  <c r="K65" i="7" s="1"/>
  <c r="J69" i="7"/>
  <c r="K69" i="7" s="1"/>
  <c r="J73" i="7"/>
  <c r="K73" i="7" s="1"/>
  <c r="J77" i="7"/>
  <c r="K77" i="7" s="1"/>
  <c r="J81" i="7"/>
  <c r="K81" i="7" s="1"/>
  <c r="J19" i="9"/>
  <c r="K19" i="9" s="1"/>
  <c r="J16" i="9"/>
  <c r="K16" i="9" s="1"/>
  <c r="J13" i="9"/>
  <c r="K13" i="9" s="1"/>
  <c r="J25" i="10"/>
  <c r="K25" i="10" s="1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24" i="10"/>
  <c r="K24" i="10" s="1"/>
  <c r="J23" i="10"/>
  <c r="K23" i="10" s="1"/>
  <c r="J17" i="10"/>
  <c r="K17" i="10" s="1"/>
  <c r="J16" i="10"/>
  <c r="K16" i="10" s="1"/>
  <c r="J13" i="10"/>
  <c r="K13" i="10" s="1"/>
  <c r="J9" i="10"/>
  <c r="K9" i="10" s="1"/>
  <c r="J21" i="11"/>
  <c r="K21" i="11" s="1"/>
  <c r="J15" i="11"/>
  <c r="K15" i="11" s="1"/>
  <c r="J14" i="11"/>
  <c r="K14" i="11" s="1"/>
  <c r="J9" i="11"/>
  <c r="K9" i="11" s="1"/>
  <c r="J27" i="12"/>
  <c r="K27" i="12" s="1"/>
  <c r="J28" i="12"/>
  <c r="K28" i="12" s="1"/>
  <c r="J32" i="12"/>
  <c r="K32" i="12" s="1"/>
  <c r="J36" i="12"/>
  <c r="K36" i="12" s="1"/>
  <c r="J40" i="12"/>
  <c r="K40" i="12" s="1"/>
  <c r="J44" i="12"/>
  <c r="K44" i="12" s="1"/>
  <c r="J25" i="12"/>
  <c r="K25" i="12" s="1"/>
  <c r="J18" i="12"/>
  <c r="K18" i="12" s="1"/>
  <c r="J15" i="12"/>
  <c r="K15" i="12" s="1"/>
  <c r="J14" i="12"/>
  <c r="K14" i="12" s="1"/>
  <c r="J13" i="12"/>
  <c r="K13" i="12" s="1"/>
  <c r="J10" i="12"/>
  <c r="K10" i="12" s="1"/>
  <c r="J11" i="12"/>
  <c r="K11" i="12" s="1"/>
  <c r="J9" i="12"/>
  <c r="K9" i="12" s="1"/>
  <c r="J22" i="13"/>
  <c r="K22" i="13" s="1"/>
  <c r="J26" i="13"/>
  <c r="K26" i="13" s="1"/>
  <c r="J30" i="13"/>
  <c r="K30" i="13" s="1"/>
  <c r="J34" i="13"/>
  <c r="K34" i="13" s="1"/>
  <c r="J38" i="13"/>
  <c r="K38" i="13" s="1"/>
  <c r="J19" i="13"/>
  <c r="K19" i="13" s="1"/>
  <c r="J13" i="13"/>
  <c r="K13" i="13" s="1"/>
  <c r="J12" i="13"/>
  <c r="K12" i="13" s="1"/>
  <c r="J10" i="13"/>
  <c r="K10" i="13" s="1"/>
  <c r="J9" i="13"/>
  <c r="K9" i="13" s="1"/>
  <c r="F13" i="14"/>
  <c r="G13" i="14" s="1"/>
  <c r="F12" i="14"/>
  <c r="G12" i="14" s="1"/>
  <c r="F7" i="14"/>
  <c r="G7" i="14" s="1"/>
  <c r="H58" i="15"/>
  <c r="I58" i="15" s="1"/>
  <c r="H59" i="15"/>
  <c r="I59" i="15" s="1"/>
  <c r="H62" i="15"/>
  <c r="I62" i="15" s="1"/>
  <c r="H63" i="15"/>
  <c r="I63" i="15" s="1"/>
  <c r="H66" i="15"/>
  <c r="I66" i="15" s="1"/>
  <c r="H67" i="15"/>
  <c r="I67" i="15" s="1"/>
  <c r="H69" i="15"/>
  <c r="I69" i="15" s="1"/>
  <c r="H70" i="15"/>
  <c r="I70" i="15" s="1"/>
  <c r="H71" i="15"/>
  <c r="I71" i="15" s="1"/>
  <c r="H73" i="15"/>
  <c r="I73" i="15" s="1"/>
  <c r="H74" i="15"/>
  <c r="I74" i="15" s="1"/>
  <c r="H75" i="15"/>
  <c r="I75" i="15" s="1"/>
  <c r="H77" i="15"/>
  <c r="I77" i="15" s="1"/>
  <c r="H78" i="15"/>
  <c r="I78" i="15" s="1"/>
  <c r="H79" i="15"/>
  <c r="I79" i="15" s="1"/>
  <c r="H81" i="15"/>
  <c r="I81" i="15" s="1"/>
  <c r="H82" i="15"/>
  <c r="I82" i="15" s="1"/>
  <c r="H83" i="15"/>
  <c r="I83" i="15" s="1"/>
  <c r="H85" i="15"/>
  <c r="I85" i="15" s="1"/>
  <c r="H86" i="15"/>
  <c r="I86" i="15" s="1"/>
  <c r="H87" i="15"/>
  <c r="I87" i="15" s="1"/>
  <c r="H89" i="15"/>
  <c r="I89" i="15" s="1"/>
  <c r="H90" i="15"/>
  <c r="I90" i="15" s="1"/>
  <c r="H91" i="15"/>
  <c r="I91" i="15" s="1"/>
  <c r="H36" i="15"/>
  <c r="I36" i="15" s="1"/>
  <c r="H24" i="15"/>
  <c r="I24" i="15" s="1"/>
  <c r="H21" i="15"/>
  <c r="I21" i="15" s="1"/>
  <c r="H19" i="15"/>
  <c r="I19" i="15" s="1"/>
  <c r="H16" i="15"/>
  <c r="I16" i="15" s="1"/>
  <c r="H15" i="15"/>
  <c r="I15" i="15" s="1"/>
  <c r="H9" i="15"/>
  <c r="I9" i="15" s="1"/>
  <c r="G25" i="16"/>
  <c r="H25" i="16" s="1"/>
  <c r="G24" i="16"/>
  <c r="H24" i="16" s="1"/>
  <c r="G18" i="16"/>
  <c r="H18" i="16" s="1"/>
  <c r="G17" i="16"/>
  <c r="H17" i="16" s="1"/>
  <c r="G16" i="16"/>
  <c r="H16" i="16" s="1"/>
  <c r="G14" i="16"/>
  <c r="H14" i="16" s="1"/>
  <c r="G9" i="16"/>
  <c r="H9" i="16" s="1"/>
  <c r="G10" i="16"/>
  <c r="H10" i="16" s="1"/>
  <c r="J27" i="18"/>
  <c r="K27" i="18" s="1"/>
  <c r="J31" i="18"/>
  <c r="K31" i="18" s="1"/>
  <c r="J35" i="18"/>
  <c r="K35" i="18" s="1"/>
  <c r="J39" i="18"/>
  <c r="K39" i="18" s="1"/>
  <c r="J43" i="18"/>
  <c r="K43" i="18" s="1"/>
  <c r="J47" i="18"/>
  <c r="K47" i="18" s="1"/>
  <c r="J51" i="18"/>
  <c r="K51" i="18" s="1"/>
  <c r="J55" i="18"/>
  <c r="K55" i="18" s="1"/>
  <c r="J12" i="18"/>
  <c r="K12" i="18" s="1"/>
  <c r="J10" i="18"/>
  <c r="K10" i="18" s="1"/>
  <c r="J9" i="18"/>
  <c r="K9" i="18" s="1"/>
  <c r="J26" i="19"/>
  <c r="K26" i="19" s="1"/>
  <c r="J27" i="19"/>
  <c r="K27" i="19" s="1"/>
  <c r="J29" i="19"/>
  <c r="K29" i="19" s="1"/>
  <c r="J30" i="19"/>
  <c r="K30" i="19" s="1"/>
  <c r="J31" i="19"/>
  <c r="K31" i="19" s="1"/>
  <c r="J32" i="19"/>
  <c r="K32" i="19" s="1"/>
  <c r="J33" i="19"/>
  <c r="K33" i="19" s="1"/>
  <c r="J34" i="19"/>
  <c r="K34" i="19" s="1"/>
  <c r="J35" i="19"/>
  <c r="K35" i="19" s="1"/>
  <c r="J37" i="19"/>
  <c r="K37" i="19" s="1"/>
  <c r="J38" i="19"/>
  <c r="K38" i="19" s="1"/>
  <c r="J39" i="19"/>
  <c r="K39" i="19" s="1"/>
  <c r="J40" i="19"/>
  <c r="K40" i="19" s="1"/>
  <c r="J41" i="19"/>
  <c r="K41" i="19" s="1"/>
  <c r="J42" i="19"/>
  <c r="K42" i="19" s="1"/>
  <c r="J43" i="19"/>
  <c r="K43" i="19" s="1"/>
  <c r="J45" i="19"/>
  <c r="K45" i="19" s="1"/>
  <c r="J46" i="19"/>
  <c r="K46" i="19" s="1"/>
  <c r="J47" i="19"/>
  <c r="K47" i="19" s="1"/>
  <c r="J48" i="19"/>
  <c r="K48" i="19" s="1"/>
  <c r="J24" i="19"/>
  <c r="K24" i="19" s="1"/>
  <c r="J13" i="19"/>
  <c r="K13" i="19" s="1"/>
  <c r="J10" i="19"/>
  <c r="K10" i="19" s="1"/>
  <c r="J9" i="19"/>
  <c r="K9" i="19" s="1"/>
  <c r="J26" i="20"/>
  <c r="K26" i="20" s="1"/>
  <c r="J27" i="20"/>
  <c r="K27" i="20" s="1"/>
  <c r="J28" i="20"/>
  <c r="K28" i="20" s="1"/>
  <c r="J29" i="20"/>
  <c r="K29" i="20" s="1"/>
  <c r="J30" i="20"/>
  <c r="K30" i="20" s="1"/>
  <c r="J31" i="20"/>
  <c r="K31" i="20" s="1"/>
  <c r="J32" i="20"/>
  <c r="K32" i="20" s="1"/>
  <c r="J33" i="20"/>
  <c r="K33" i="20" s="1"/>
  <c r="J34" i="20"/>
  <c r="K34" i="20" s="1"/>
  <c r="J35" i="20"/>
  <c r="K35" i="20" s="1"/>
  <c r="J36" i="20"/>
  <c r="K36" i="20" s="1"/>
  <c r="J37" i="20"/>
  <c r="K37" i="20" s="1"/>
  <c r="J38" i="20"/>
  <c r="K38" i="20" s="1"/>
  <c r="J39" i="20"/>
  <c r="K39" i="20" s="1"/>
  <c r="J40" i="20"/>
  <c r="K40" i="20" s="1"/>
  <c r="J41" i="20"/>
  <c r="K41" i="20" s="1"/>
  <c r="J42" i="20"/>
  <c r="K42" i="20" s="1"/>
  <c r="J43" i="20"/>
  <c r="K43" i="20" s="1"/>
  <c r="J44" i="20"/>
  <c r="K44" i="20" s="1"/>
  <c r="J45" i="20"/>
  <c r="K45" i="20" s="1"/>
  <c r="J46" i="20"/>
  <c r="K46" i="20" s="1"/>
  <c r="J47" i="20"/>
  <c r="K47" i="20" s="1"/>
  <c r="J48" i="20"/>
  <c r="K48" i="20" s="1"/>
  <c r="J49" i="20"/>
  <c r="K49" i="20" s="1"/>
  <c r="J50" i="20"/>
  <c r="K50" i="20" s="1"/>
  <c r="J51" i="20"/>
  <c r="K51" i="20" s="1"/>
  <c r="J52" i="20"/>
  <c r="K52" i="20" s="1"/>
  <c r="J53" i="20"/>
  <c r="K53" i="20" s="1"/>
  <c r="J54" i="20"/>
  <c r="K54" i="20" s="1"/>
  <c r="J55" i="20"/>
  <c r="K55" i="20" s="1"/>
  <c r="J56" i="20"/>
  <c r="K56" i="20" s="1"/>
  <c r="J57" i="20"/>
  <c r="K57" i="20" s="1"/>
  <c r="J58" i="20"/>
  <c r="K58" i="20" s="1"/>
  <c r="J59" i="20"/>
  <c r="K59" i="20" s="1"/>
  <c r="J61" i="20"/>
  <c r="K61" i="20" s="1"/>
  <c r="J62" i="20"/>
  <c r="K62" i="20" s="1"/>
  <c r="J63" i="20"/>
  <c r="K63" i="20" s="1"/>
  <c r="J65" i="20"/>
  <c r="K65" i="20" s="1"/>
  <c r="J66" i="20"/>
  <c r="K66" i="20" s="1"/>
  <c r="J67" i="20"/>
  <c r="K67" i="20" s="1"/>
  <c r="J24" i="20"/>
  <c r="K24" i="20" s="1"/>
  <c r="J19" i="20"/>
  <c r="K19" i="20" s="1"/>
  <c r="J16" i="20"/>
  <c r="K16" i="20" s="1"/>
  <c r="J15" i="20"/>
  <c r="K15" i="20" s="1"/>
  <c r="J13" i="20"/>
  <c r="K13" i="20" s="1"/>
  <c r="J12" i="20"/>
  <c r="K12" i="20" s="1"/>
  <c r="J10" i="20"/>
  <c r="K10" i="20" s="1"/>
  <c r="J9" i="20"/>
  <c r="K9" i="20" s="1"/>
  <c r="G8" i="16" l="1"/>
  <c r="H8" i="16" s="1"/>
  <c r="G44" i="16"/>
  <c r="H44" i="16" s="1"/>
  <c r="G36" i="16"/>
  <c r="H36" i="16" s="1"/>
  <c r="G23" i="16"/>
  <c r="H23" i="16" s="1"/>
  <c r="G58" i="16"/>
  <c r="H58" i="16" s="1"/>
  <c r="G54" i="16"/>
  <c r="H54" i="16" s="1"/>
  <c r="G50" i="16"/>
  <c r="H50" i="16" s="1"/>
  <c r="G46" i="16"/>
  <c r="H46" i="16" s="1"/>
  <c r="G42" i="16"/>
  <c r="H42" i="16" s="1"/>
  <c r="G38" i="16"/>
  <c r="H38" i="16" s="1"/>
  <c r="G34" i="16"/>
  <c r="H34" i="16" s="1"/>
  <c r="G30" i="16"/>
  <c r="H30" i="16" s="1"/>
  <c r="G26" i="16"/>
  <c r="H26" i="16" s="1"/>
  <c r="G48" i="16"/>
  <c r="H48" i="16" s="1"/>
  <c r="G40" i="16"/>
  <c r="H40" i="16" s="1"/>
  <c r="G57" i="16"/>
  <c r="H57" i="16" s="1"/>
  <c r="G53" i="16"/>
  <c r="H53" i="16" s="1"/>
  <c r="G49" i="16"/>
  <c r="H49" i="16" s="1"/>
  <c r="G45" i="16"/>
  <c r="H45" i="16" s="1"/>
  <c r="G41" i="16"/>
  <c r="H41" i="16" s="1"/>
  <c r="G37" i="16"/>
  <c r="H37" i="16" s="1"/>
  <c r="G33" i="16"/>
  <c r="H33" i="16" s="1"/>
  <c r="G29" i="16"/>
  <c r="H29" i="16" s="1"/>
  <c r="G56" i="16"/>
  <c r="H56" i="16" s="1"/>
  <c r="G28" i="16"/>
  <c r="H28" i="16" s="1"/>
  <c r="G12" i="16"/>
  <c r="H12" i="16" s="1"/>
  <c r="G52" i="16"/>
  <c r="H52" i="16" s="1"/>
  <c r="G32" i="16"/>
  <c r="H32" i="16" s="1"/>
  <c r="G13" i="16"/>
  <c r="H13" i="16" s="1"/>
  <c r="G55" i="16"/>
  <c r="H55" i="16" s="1"/>
  <c r="G51" i="16"/>
  <c r="H51" i="16" s="1"/>
  <c r="G47" i="16"/>
  <c r="H47" i="16" s="1"/>
  <c r="G43" i="16"/>
  <c r="H43" i="16" s="1"/>
  <c r="G39" i="16"/>
  <c r="H39" i="16" s="1"/>
  <c r="G35" i="16"/>
  <c r="H35" i="16" s="1"/>
  <c r="G31" i="16"/>
  <c r="H31" i="16" s="1"/>
  <c r="G27" i="16"/>
  <c r="H27" i="16" s="1"/>
  <c r="I23" i="17"/>
  <c r="J23" i="17" s="1"/>
  <c r="I19" i="17"/>
  <c r="J19" i="17" s="1"/>
  <c r="I16" i="17"/>
  <c r="J16" i="17" s="1"/>
  <c r="I22" i="17"/>
  <c r="J22" i="17" s="1"/>
  <c r="I18" i="17"/>
  <c r="J18" i="17" s="1"/>
  <c r="I15" i="17"/>
  <c r="J15" i="17" s="1"/>
  <c r="I13" i="17"/>
  <c r="J13" i="17" s="1"/>
  <c r="I21" i="17"/>
  <c r="J21" i="17" s="1"/>
  <c r="I14" i="17"/>
  <c r="J14" i="17" s="1"/>
  <c r="I20" i="17"/>
  <c r="J20" i="17" s="1"/>
  <c r="I17" i="17"/>
  <c r="J17" i="17" s="1"/>
  <c r="I8" i="17"/>
  <c r="J8" i="17" s="1"/>
  <c r="J60" i="20"/>
  <c r="K60" i="20" s="1"/>
  <c r="J18" i="20"/>
  <c r="K18" i="20" s="1"/>
  <c r="J64" i="20"/>
  <c r="K64" i="20" s="1"/>
  <c r="J25" i="20"/>
  <c r="K25" i="20" s="1"/>
  <c r="H64" i="15"/>
  <c r="I64" i="15" s="1"/>
  <c r="H60" i="15"/>
  <c r="I60" i="15" s="1"/>
  <c r="H49" i="15"/>
  <c r="I49" i="15" s="1"/>
  <c r="H45" i="15"/>
  <c r="I45" i="15" s="1"/>
  <c r="H41" i="15"/>
  <c r="I41" i="15" s="1"/>
  <c r="H10" i="15"/>
  <c r="I10" i="15" s="1"/>
  <c r="H22" i="15"/>
  <c r="I22" i="15" s="1"/>
  <c r="H28" i="15"/>
  <c r="I28" i="15" s="1"/>
  <c r="H55" i="15"/>
  <c r="I55" i="15" s="1"/>
  <c r="H51" i="15"/>
  <c r="I51" i="15" s="1"/>
  <c r="H47" i="15"/>
  <c r="I47" i="15" s="1"/>
  <c r="H39" i="15"/>
  <c r="I39" i="15" s="1"/>
  <c r="H12" i="15"/>
  <c r="I12" i="15" s="1"/>
  <c r="H18" i="15"/>
  <c r="I18" i="15" s="1"/>
  <c r="H30" i="15"/>
  <c r="I30" i="15" s="1"/>
  <c r="H88" i="15"/>
  <c r="I88" i="15" s="1"/>
  <c r="H84" i="15"/>
  <c r="I84" i="15" s="1"/>
  <c r="H72" i="15"/>
  <c r="I72" i="15" s="1"/>
  <c r="H68" i="15"/>
  <c r="I68" i="15" s="1"/>
  <c r="H65" i="15"/>
  <c r="I65" i="15" s="1"/>
  <c r="H61" i="15"/>
  <c r="I61" i="15" s="1"/>
  <c r="H54" i="15"/>
  <c r="I54" i="15" s="1"/>
  <c r="H50" i="15"/>
  <c r="I50" i="15" s="1"/>
  <c r="H46" i="15"/>
  <c r="I46" i="15" s="1"/>
  <c r="H42" i="15"/>
  <c r="I42" i="15" s="1"/>
  <c r="H38" i="15"/>
  <c r="I38" i="15" s="1"/>
  <c r="H25" i="15"/>
  <c r="I25" i="15" s="1"/>
  <c r="H57" i="15"/>
  <c r="I57" i="15" s="1"/>
  <c r="H37" i="15"/>
  <c r="I37" i="15" s="1"/>
  <c r="H27" i="15"/>
  <c r="I27" i="15" s="1"/>
  <c r="H80" i="15"/>
  <c r="I80" i="15" s="1"/>
  <c r="H76" i="15"/>
  <c r="I76" i="15" s="1"/>
  <c r="H56" i="15"/>
  <c r="I56" i="15" s="1"/>
  <c r="H52" i="15"/>
  <c r="I52" i="15" s="1"/>
  <c r="H48" i="15"/>
  <c r="I48" i="15" s="1"/>
  <c r="H44" i="15"/>
  <c r="I44" i="15" s="1"/>
  <c r="H40" i="15"/>
  <c r="I40" i="15" s="1"/>
  <c r="H13" i="15"/>
  <c r="I13" i="15" s="1"/>
  <c r="H31" i="15"/>
  <c r="I31" i="15" s="1"/>
  <c r="H53" i="15"/>
  <c r="I53" i="15" s="1"/>
  <c r="H43" i="15"/>
  <c r="I43" i="15" s="1"/>
  <c r="J13" i="18"/>
  <c r="K13" i="18" s="1"/>
  <c r="J19" i="18"/>
  <c r="K19" i="18" s="1"/>
  <c r="J15" i="18"/>
  <c r="K15" i="18" s="1"/>
  <c r="J24" i="18"/>
  <c r="K24" i="18" s="1"/>
  <c r="J54" i="18"/>
  <c r="K54" i="18" s="1"/>
  <c r="J50" i="18"/>
  <c r="K50" i="18" s="1"/>
  <c r="J46" i="18"/>
  <c r="K46" i="18" s="1"/>
  <c r="J42" i="18"/>
  <c r="K42" i="18" s="1"/>
  <c r="J38" i="18"/>
  <c r="K38" i="18" s="1"/>
  <c r="J34" i="18"/>
  <c r="K34" i="18" s="1"/>
  <c r="J30" i="18"/>
  <c r="K30" i="18" s="1"/>
  <c r="J26" i="18"/>
  <c r="K26" i="18" s="1"/>
  <c r="J16" i="18"/>
  <c r="K16" i="18" s="1"/>
  <c r="J57" i="18"/>
  <c r="K57" i="18" s="1"/>
  <c r="J53" i="18"/>
  <c r="K53" i="18" s="1"/>
  <c r="J49" i="18"/>
  <c r="K49" i="18" s="1"/>
  <c r="J45" i="18"/>
  <c r="K45" i="18" s="1"/>
  <c r="J41" i="18"/>
  <c r="K41" i="18" s="1"/>
  <c r="J37" i="18"/>
  <c r="K37" i="18" s="1"/>
  <c r="J33" i="18"/>
  <c r="K33" i="18" s="1"/>
  <c r="J29" i="18"/>
  <c r="K29" i="18" s="1"/>
  <c r="J25" i="18"/>
  <c r="K25" i="18" s="1"/>
  <c r="J18" i="18"/>
  <c r="K18" i="18" s="1"/>
  <c r="J56" i="18"/>
  <c r="K56" i="18" s="1"/>
  <c r="J52" i="18"/>
  <c r="K52" i="18" s="1"/>
  <c r="J48" i="18"/>
  <c r="K48" i="18" s="1"/>
  <c r="J44" i="18"/>
  <c r="K44" i="18" s="1"/>
  <c r="J40" i="18"/>
  <c r="K40" i="18" s="1"/>
  <c r="J36" i="18"/>
  <c r="K36" i="18" s="1"/>
  <c r="J32" i="18"/>
  <c r="K32" i="18" s="1"/>
  <c r="J28" i="18"/>
  <c r="K28" i="18" s="1"/>
  <c r="J28" i="19"/>
  <c r="K28" i="19" s="1"/>
  <c r="J16" i="19"/>
  <c r="K16" i="19" s="1"/>
  <c r="J36" i="19"/>
  <c r="K36" i="19" s="1"/>
  <c r="J12" i="19"/>
  <c r="K12" i="19" s="1"/>
  <c r="J18" i="19"/>
  <c r="K18" i="19" s="1"/>
  <c r="J44" i="19"/>
  <c r="K44" i="19" s="1"/>
  <c r="J25" i="19"/>
  <c r="K25" i="19" s="1"/>
  <c r="J19" i="19"/>
  <c r="K19" i="19" s="1"/>
  <c r="J15" i="19"/>
  <c r="K15" i="19" s="1"/>
  <c r="J32" i="11"/>
  <c r="K32" i="11" s="1"/>
  <c r="J11" i="11"/>
  <c r="K11" i="11" s="1"/>
  <c r="J35" i="11"/>
  <c r="K35" i="11" s="1"/>
  <c r="J31" i="11"/>
  <c r="K31" i="11" s="1"/>
  <c r="J27" i="11"/>
  <c r="K27" i="11" s="1"/>
  <c r="J13" i="11"/>
  <c r="K13" i="11" s="1"/>
  <c r="J33" i="11"/>
  <c r="K33" i="11" s="1"/>
  <c r="J29" i="11"/>
  <c r="K29" i="11" s="1"/>
  <c r="J25" i="11"/>
  <c r="K25" i="11" s="1"/>
  <c r="J36" i="11"/>
  <c r="K36" i="11" s="1"/>
  <c r="J24" i="11"/>
  <c r="K24" i="11" s="1"/>
  <c r="J23" i="11"/>
  <c r="K23" i="11" s="1"/>
  <c r="J28" i="11"/>
  <c r="K28" i="11" s="1"/>
  <c r="J10" i="11"/>
  <c r="K10" i="11" s="1"/>
  <c r="J34" i="11"/>
  <c r="K34" i="11" s="1"/>
  <c r="J30" i="11"/>
  <c r="K30" i="11" s="1"/>
  <c r="J26" i="11"/>
  <c r="K26" i="11" s="1"/>
  <c r="J22" i="11"/>
  <c r="K22" i="11" s="1"/>
  <c r="J10" i="10"/>
  <c r="K10" i="10" s="1"/>
  <c r="J12" i="10"/>
  <c r="K12" i="10" s="1"/>
  <c r="J45" i="12"/>
  <c r="K45" i="12" s="1"/>
  <c r="J41" i="12"/>
  <c r="K41" i="12" s="1"/>
  <c r="J37" i="12"/>
  <c r="K37" i="12" s="1"/>
  <c r="J33" i="12"/>
  <c r="K33" i="12" s="1"/>
  <c r="J29" i="12"/>
  <c r="K29" i="12" s="1"/>
  <c r="J19" i="12"/>
  <c r="K19" i="12" s="1"/>
  <c r="J43" i="12"/>
  <c r="K43" i="12" s="1"/>
  <c r="J39" i="12"/>
  <c r="K39" i="12" s="1"/>
  <c r="J35" i="12"/>
  <c r="K35" i="12" s="1"/>
  <c r="J31" i="12"/>
  <c r="K31" i="12" s="1"/>
  <c r="J42" i="12"/>
  <c r="K42" i="12" s="1"/>
  <c r="J38" i="12"/>
  <c r="K38" i="12" s="1"/>
  <c r="J34" i="12"/>
  <c r="K34" i="12" s="1"/>
  <c r="J30" i="12"/>
  <c r="K30" i="12" s="1"/>
  <c r="J26" i="12"/>
  <c r="K26" i="12" s="1"/>
  <c r="J37" i="13"/>
  <c r="K37" i="13" s="1"/>
  <c r="J33" i="13"/>
  <c r="K33" i="13" s="1"/>
  <c r="J29" i="13"/>
  <c r="K29" i="13" s="1"/>
  <c r="J25" i="13"/>
  <c r="K25" i="13" s="1"/>
  <c r="J21" i="13"/>
  <c r="K21" i="13" s="1"/>
  <c r="J36" i="13"/>
  <c r="K36" i="13" s="1"/>
  <c r="J32" i="13"/>
  <c r="K32" i="13" s="1"/>
  <c r="J28" i="13"/>
  <c r="K28" i="13" s="1"/>
  <c r="J24" i="13"/>
  <c r="K24" i="13" s="1"/>
  <c r="J20" i="13"/>
  <c r="K20" i="13" s="1"/>
  <c r="J35" i="13"/>
  <c r="K35" i="13" s="1"/>
  <c r="J31" i="13"/>
  <c r="K31" i="13" s="1"/>
  <c r="J27" i="13"/>
  <c r="K27" i="13" s="1"/>
  <c r="J23" i="13"/>
  <c r="K23" i="13" s="1"/>
  <c r="J12" i="23"/>
  <c r="K12" i="23" s="1"/>
  <c r="J17" i="23"/>
  <c r="K17" i="23" s="1"/>
  <c r="J57" i="23"/>
  <c r="K57" i="23" s="1"/>
  <c r="J41" i="23"/>
  <c r="K41" i="23" s="1"/>
  <c r="J25" i="23"/>
  <c r="K25" i="23" s="1"/>
  <c r="J70" i="23"/>
  <c r="K70" i="23" s="1"/>
  <c r="J69" i="23"/>
  <c r="K69" i="23" s="1"/>
  <c r="J65" i="23"/>
  <c r="K65" i="23" s="1"/>
  <c r="J49" i="23"/>
  <c r="K49" i="23" s="1"/>
  <c r="J33" i="23"/>
  <c r="K33" i="23" s="1"/>
  <c r="J53" i="6"/>
  <c r="K53" i="6" s="1"/>
  <c r="J38" i="6"/>
  <c r="K38" i="6" s="1"/>
  <c r="J26" i="6"/>
  <c r="K26" i="6" s="1"/>
  <c r="J82" i="6"/>
  <c r="K82" i="6" s="1"/>
  <c r="J76" i="6"/>
  <c r="K76" i="6" s="1"/>
  <c r="J72" i="6"/>
  <c r="K72" i="6" s="1"/>
  <c r="J68" i="6"/>
  <c r="K68" i="6" s="1"/>
  <c r="J58" i="6"/>
  <c r="K58" i="6" s="1"/>
  <c r="J54" i="6"/>
  <c r="K54" i="6" s="1"/>
  <c r="J50" i="6"/>
  <c r="K50" i="6" s="1"/>
  <c r="J64" i="6"/>
  <c r="K64" i="6" s="1"/>
  <c r="J42" i="6"/>
  <c r="K42" i="6" s="1"/>
  <c r="J30" i="6"/>
  <c r="K30" i="6" s="1"/>
  <c r="J24" i="6"/>
  <c r="K24" i="6" s="1"/>
  <c r="J74" i="6"/>
  <c r="K74" i="6" s="1"/>
  <c r="J70" i="6"/>
  <c r="K70" i="6" s="1"/>
  <c r="J66" i="6"/>
  <c r="K66" i="6" s="1"/>
  <c r="J60" i="6"/>
  <c r="K60" i="6" s="1"/>
  <c r="J56" i="6"/>
  <c r="K56" i="6" s="1"/>
  <c r="J52" i="6"/>
  <c r="K52" i="6" s="1"/>
  <c r="J45" i="6"/>
  <c r="K45" i="6" s="1"/>
  <c r="J41" i="6"/>
  <c r="K41" i="6" s="1"/>
  <c r="J37" i="6"/>
  <c r="K37" i="6" s="1"/>
  <c r="J33" i="6"/>
  <c r="K33" i="6" s="1"/>
  <c r="J29" i="6"/>
  <c r="K29" i="6" s="1"/>
  <c r="J61" i="6"/>
  <c r="K61" i="6" s="1"/>
  <c r="J57" i="6"/>
  <c r="K57" i="6" s="1"/>
  <c r="J46" i="6"/>
  <c r="K46" i="6" s="1"/>
  <c r="J34" i="6"/>
  <c r="K34" i="6" s="1"/>
  <c r="J80" i="6"/>
  <c r="K80" i="6" s="1"/>
  <c r="J77" i="6"/>
  <c r="K77" i="6" s="1"/>
  <c r="J73" i="6"/>
  <c r="K73" i="6" s="1"/>
  <c r="J69" i="6"/>
  <c r="K69" i="6" s="1"/>
  <c r="J48" i="6"/>
  <c r="K48" i="6" s="1"/>
  <c r="J44" i="6"/>
  <c r="K44" i="6" s="1"/>
  <c r="J40" i="6"/>
  <c r="K40" i="6" s="1"/>
  <c r="J36" i="6"/>
  <c r="K36" i="6" s="1"/>
  <c r="J32" i="6"/>
  <c r="K32" i="6" s="1"/>
  <c r="J28" i="6"/>
  <c r="K28" i="6" s="1"/>
  <c r="J82" i="7"/>
  <c r="K82" i="7" s="1"/>
  <c r="J80" i="7"/>
  <c r="K80" i="7" s="1"/>
  <c r="J78" i="7"/>
  <c r="K78" i="7" s="1"/>
  <c r="J76" i="7"/>
  <c r="K76" i="7" s="1"/>
  <c r="J74" i="7"/>
  <c r="K74" i="7" s="1"/>
  <c r="J72" i="7"/>
  <c r="K72" i="7" s="1"/>
  <c r="J70" i="7"/>
  <c r="K70" i="7" s="1"/>
  <c r="J68" i="7"/>
  <c r="K68" i="7" s="1"/>
  <c r="J66" i="7"/>
  <c r="K66" i="7" s="1"/>
  <c r="J64" i="7"/>
  <c r="K64" i="7" s="1"/>
  <c r="J62" i="7"/>
  <c r="K62" i="7" s="1"/>
  <c r="J60" i="7"/>
  <c r="K60" i="7" s="1"/>
  <c r="J58" i="7"/>
  <c r="K58" i="7" s="1"/>
  <c r="J56" i="7"/>
  <c r="K56" i="7" s="1"/>
  <c r="J54" i="7"/>
  <c r="K54" i="7" s="1"/>
  <c r="J52" i="7"/>
  <c r="K52" i="7" s="1"/>
  <c r="J50" i="7"/>
  <c r="K50" i="7" s="1"/>
  <c r="J48" i="7"/>
  <c r="K48" i="7" s="1"/>
  <c r="J46" i="7"/>
  <c r="K46" i="7" s="1"/>
  <c r="J44" i="7"/>
  <c r="K44" i="7" s="1"/>
  <c r="J42" i="7"/>
  <c r="K42" i="7" s="1"/>
  <c r="J40" i="7"/>
  <c r="K40" i="7" s="1"/>
  <c r="J38" i="7"/>
  <c r="K38" i="7" s="1"/>
  <c r="J36" i="7"/>
  <c r="K36" i="7" s="1"/>
  <c r="J34" i="7"/>
  <c r="K34" i="7" s="1"/>
  <c r="J32" i="7"/>
  <c r="K32" i="7" s="1"/>
  <c r="J30" i="7"/>
  <c r="K30" i="7" s="1"/>
  <c r="J28" i="7"/>
  <c r="K28" i="7" s="1"/>
  <c r="J26" i="7"/>
  <c r="K26" i="7" s="1"/>
  <c r="J24" i="7"/>
  <c r="K24" i="7" s="1"/>
  <c r="J25" i="7"/>
  <c r="K25" i="7" s="1"/>
  <c r="J79" i="7"/>
  <c r="K79" i="7" s="1"/>
  <c r="J75" i="7"/>
  <c r="K75" i="7" s="1"/>
  <c r="J71" i="7"/>
  <c r="K71" i="7" s="1"/>
  <c r="J67" i="7"/>
  <c r="K67" i="7" s="1"/>
  <c r="J63" i="7"/>
  <c r="K63" i="7" s="1"/>
  <c r="J59" i="7"/>
  <c r="K59" i="7" s="1"/>
  <c r="J55" i="7"/>
  <c r="K55" i="7" s="1"/>
  <c r="J51" i="7"/>
  <c r="K51" i="7" s="1"/>
  <c r="J47" i="7"/>
  <c r="K47" i="7" s="1"/>
  <c r="J43" i="7"/>
  <c r="K43" i="7" s="1"/>
  <c r="J39" i="7"/>
  <c r="K39" i="7" s="1"/>
  <c r="J35" i="7"/>
  <c r="K35" i="7" s="1"/>
  <c r="J31" i="7"/>
  <c r="K31" i="7" s="1"/>
  <c r="J27" i="7"/>
  <c r="K27" i="7" s="1"/>
  <c r="J9" i="7"/>
  <c r="K9" i="7" s="1"/>
  <c r="J12" i="7"/>
  <c r="K12" i="7" s="1"/>
  <c r="J19" i="7"/>
  <c r="K19" i="7" s="1"/>
  <c r="J13" i="7"/>
  <c r="K13" i="7" s="1"/>
  <c r="J15" i="7"/>
  <c r="K15" i="7" s="1"/>
  <c r="J18" i="7"/>
  <c r="K18" i="7" s="1"/>
  <c r="J10" i="7"/>
  <c r="K10" i="7" s="1"/>
  <c r="J16" i="7"/>
  <c r="K16" i="7" s="1"/>
  <c r="J15" i="9"/>
  <c r="K15" i="9" s="1"/>
  <c r="J10" i="9"/>
  <c r="K10" i="9" s="1"/>
  <c r="J12" i="9"/>
  <c r="K12" i="9" s="1"/>
  <c r="J18" i="9"/>
  <c r="K18" i="9" s="1"/>
  <c r="J25" i="21" l="1"/>
  <c r="K25" i="21" s="1"/>
  <c r="J26" i="21"/>
  <c r="K26" i="21" s="1"/>
  <c r="J27" i="21"/>
  <c r="K27" i="21" s="1"/>
  <c r="J28" i="21"/>
  <c r="K28" i="21" s="1"/>
  <c r="J29" i="21"/>
  <c r="K29" i="21" s="1"/>
  <c r="J30" i="21"/>
  <c r="K30" i="21" s="1"/>
  <c r="J31" i="21"/>
  <c r="K31" i="21" s="1"/>
  <c r="J32" i="21"/>
  <c r="K32" i="21" s="1"/>
  <c r="J33" i="21"/>
  <c r="K33" i="21" s="1"/>
  <c r="J34" i="21"/>
  <c r="K34" i="21" s="1"/>
  <c r="J35" i="21"/>
  <c r="K35" i="21" s="1"/>
  <c r="J36" i="21"/>
  <c r="K36" i="21" s="1"/>
  <c r="J37" i="21"/>
  <c r="K37" i="21" s="1"/>
  <c r="J38" i="21"/>
  <c r="K38" i="21" s="1"/>
  <c r="J39" i="21"/>
  <c r="K39" i="21" s="1"/>
  <c r="J40" i="21"/>
  <c r="K40" i="21" s="1"/>
  <c r="J41" i="21"/>
  <c r="K41" i="21" s="1"/>
  <c r="J42" i="21"/>
  <c r="K42" i="21" s="1"/>
  <c r="J43" i="21"/>
  <c r="K43" i="21" s="1"/>
  <c r="J44" i="21"/>
  <c r="K44" i="21" s="1"/>
  <c r="J45" i="21"/>
  <c r="K45" i="21" s="1"/>
  <c r="J46" i="21"/>
  <c r="K46" i="21" s="1"/>
  <c r="J47" i="21"/>
  <c r="K47" i="21" s="1"/>
  <c r="J48" i="21"/>
  <c r="K48" i="21" s="1"/>
  <c r="J49" i="21"/>
  <c r="K49" i="21" s="1"/>
  <c r="J50" i="21"/>
  <c r="K50" i="21" s="1"/>
  <c r="J51" i="21"/>
  <c r="K51" i="21" s="1"/>
  <c r="J52" i="21"/>
  <c r="K52" i="21" s="1"/>
  <c r="J53" i="21"/>
  <c r="K53" i="21" s="1"/>
  <c r="J54" i="21"/>
  <c r="K54" i="21" s="1"/>
  <c r="J55" i="21"/>
  <c r="K55" i="21" s="1"/>
  <c r="J56" i="21"/>
  <c r="K56" i="21" s="1"/>
  <c r="J57" i="21"/>
  <c r="K57" i="21" s="1"/>
  <c r="J58" i="21"/>
  <c r="K58" i="21" s="1"/>
  <c r="J59" i="21"/>
  <c r="K59" i="21" s="1"/>
  <c r="J60" i="21"/>
  <c r="K60" i="21" s="1"/>
  <c r="J61" i="21"/>
  <c r="K61" i="21" s="1"/>
  <c r="J62" i="21"/>
  <c r="K62" i="21" s="1"/>
  <c r="J63" i="21"/>
  <c r="K63" i="21" s="1"/>
  <c r="J64" i="21"/>
  <c r="K64" i="21" s="1"/>
  <c r="J65" i="21"/>
  <c r="K65" i="21" s="1"/>
  <c r="J66" i="21"/>
  <c r="K66" i="21" s="1"/>
  <c r="J67" i="21"/>
  <c r="K67" i="21" s="1"/>
  <c r="J68" i="21"/>
  <c r="K68" i="21" s="1"/>
  <c r="J69" i="21"/>
  <c r="K69" i="21" s="1"/>
  <c r="J70" i="21"/>
  <c r="K70" i="21" s="1"/>
  <c r="J24" i="21"/>
  <c r="K24" i="21" s="1"/>
  <c r="J19" i="21"/>
  <c r="K19" i="21" s="1"/>
  <c r="J18" i="21"/>
  <c r="K18" i="21" s="1"/>
  <c r="J16" i="21"/>
  <c r="K16" i="21" s="1"/>
  <c r="J15" i="21"/>
  <c r="K15" i="21" s="1"/>
  <c r="J13" i="21"/>
  <c r="K13" i="21" s="1"/>
  <c r="J12" i="21"/>
  <c r="K12" i="21" s="1"/>
  <c r="J10" i="21"/>
  <c r="K10" i="21" s="1"/>
  <c r="J9" i="21"/>
  <c r="K9" i="21" s="1"/>
</calcChain>
</file>

<file path=xl/comments1.xml><?xml version="1.0" encoding="utf-8"?>
<comments xmlns="http://schemas.openxmlformats.org/spreadsheetml/2006/main">
  <authors>
    <author>User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590х580, (н№1701)/// 127.19.00.00 8шт в комлекте///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590х580, (н№1701)/// 127.19.00.00 12шт в комлекте///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н№1759 ,БАЗОВЫЙ RAL 9016///161.18.00.00 8шт в комплекте///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н№1759 ,БАЗОВЫЙ RAL 9016///161.18.00.00 12шт в комплекте///</t>
        </r>
      </text>
    </comment>
    <comment ref="C3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н№1770///192.18.00.00-3шт в комплекте///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3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840х623///203.18.00.00-8шт в комплекте///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840х623///203.18.00.00-12шт в комплекте///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н№1770///192.18.00.00-3шт в комплекте///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н№1759 ,БАЗОВЫЙ RAL 9016///161.18.00.00 8шт в комплекте///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н№1759 ,БАЗОВЫЙ RAL 9016///161.18.00.00 12шт в комплекте///</t>
        </r>
      </text>
    </comment>
  </commentList>
</comments>
</file>

<file path=xl/sharedStrings.xml><?xml version="1.0" encoding="utf-8"?>
<sst xmlns="http://schemas.openxmlformats.org/spreadsheetml/2006/main" count="3009" uniqueCount="941">
  <si>
    <t>140560,  Московская обл., г.Озёры, ул.Ленина,  д.209</t>
  </si>
  <si>
    <t>3. Рекомендуемое количество навесных полок в стеллаже - 4 ряда. Комплектуются отдельно.</t>
  </si>
  <si>
    <t>- деревянная упаковка</t>
  </si>
  <si>
    <t>- реле включения тэнов оттайки</t>
  </si>
  <si>
    <t>- электронный пульт управления</t>
  </si>
  <si>
    <t>- ТЭНы оттайки испарителей</t>
  </si>
  <si>
    <t>- светильник с люминисцентной лампой</t>
  </si>
  <si>
    <t>- базовую полку из крашеной оцинкованой стали</t>
  </si>
  <si>
    <t>2. Стандартная комплектация включает:</t>
  </si>
  <si>
    <r>
      <t xml:space="preserve">но при обязательном условии: сумма "надбавки за цветность" заказа любого объема должна быть </t>
    </r>
    <r>
      <rPr>
        <b/>
        <sz val="9"/>
        <rFont val="Arial Cyr"/>
        <charset val="204"/>
      </rPr>
      <t>не менее 9000руб</t>
    </r>
    <r>
      <rPr>
        <sz val="9"/>
        <rFont val="Arial Cyr"/>
        <charset val="204"/>
      </rPr>
      <t>.</t>
    </r>
  </si>
  <si>
    <t>На заказ - краска любого RAL с повышающими коэффициентами:</t>
  </si>
  <si>
    <t>1. Стандартная цветовая гамма (без изменения цены):</t>
  </si>
  <si>
    <t>Примечания</t>
  </si>
  <si>
    <t>R22/R404A</t>
  </si>
  <si>
    <t>Хладагент</t>
  </si>
  <si>
    <r>
      <t>Относительная влажность воздуха,</t>
    </r>
    <r>
      <rPr>
        <b/>
        <sz val="8"/>
        <rFont val="Arial"/>
        <family val="2"/>
        <charset val="204"/>
      </rPr>
      <t>%  max</t>
    </r>
  </si>
  <si>
    <t xml:space="preserve"> +25</t>
  </si>
  <si>
    <r>
      <t>Температура окружающей среды, С</t>
    </r>
    <r>
      <rPr>
        <b/>
        <sz val="8"/>
        <rFont val="Arial"/>
        <family val="2"/>
        <charset val="204"/>
      </rPr>
      <t>°  max</t>
    </r>
  </si>
  <si>
    <r>
      <t>Температура кипения в испарителе, С</t>
    </r>
    <r>
      <rPr>
        <b/>
        <sz val="8"/>
        <rFont val="Arial"/>
        <family val="2"/>
        <charset val="204"/>
      </rPr>
      <t>°</t>
    </r>
  </si>
  <si>
    <t>Глубина экспозиции (нижняя полка), мм</t>
  </si>
  <si>
    <t>Ширина, мм</t>
  </si>
  <si>
    <t>Высота, мм</t>
  </si>
  <si>
    <t>динамический</t>
  </si>
  <si>
    <t>Тип охлаждения</t>
  </si>
  <si>
    <t>Комплект решетки базовой МLН L=940мм</t>
  </si>
  <si>
    <t>Подсветка полок для SML 2500</t>
  </si>
  <si>
    <t>Подсветка полок для SML 1880</t>
  </si>
  <si>
    <t>Подсветка полок для SML 1250</t>
  </si>
  <si>
    <t>Полка навесная 610х1250 с кронштейнами МLH</t>
  </si>
  <si>
    <t>Полка навесная 610х940 с кронштейнами МLН</t>
  </si>
  <si>
    <t>Полка навесная 510х1250 с кронштейнами М</t>
  </si>
  <si>
    <t>Полка навесная 510х940 с кронштейнами М</t>
  </si>
  <si>
    <t>Полка навесная 410х1250 с кронштейнами</t>
  </si>
  <si>
    <t>Полка навесная 410х940 с кронштейнами</t>
  </si>
  <si>
    <t>Полка навесная 310х1250 с кронштейнами</t>
  </si>
  <si>
    <t>Полка навесная 310х940 с кронштейнами</t>
  </si>
  <si>
    <t>Боковая панель с зеркалом левая SМL</t>
  </si>
  <si>
    <t>Боковая панель с зеркалом правая SМL</t>
  </si>
  <si>
    <t>Боковая панель со стеклопакетом левая SМL</t>
  </si>
  <si>
    <t>Боковая панель со стеклопакетом правая SМL</t>
  </si>
  <si>
    <t>Ограничитель фронтальный решетчатый для полки навесной Н=50мм L=940мм</t>
  </si>
  <si>
    <t>Ограничитель фронтальный решетчатый для полки навесной Н=80мм L=940мм</t>
  </si>
  <si>
    <t>Ограничитель фронтальный решетчатый для полки навесной Н=50мм L=1250мм</t>
  </si>
  <si>
    <t>Ограничитель фронтальный решетчатый для полки навесной Н=80мм L=1250мм</t>
  </si>
  <si>
    <t>Комплект соединительный SМL</t>
  </si>
  <si>
    <t>Разделитель решетчатый низкий 105х510 М</t>
  </si>
  <si>
    <t>Разделитель решетчатый низкий 105х610 МLH</t>
  </si>
  <si>
    <t>Разделитель решетчатый высокий 305х790 МLH</t>
  </si>
  <si>
    <t>Наименование</t>
  </si>
  <si>
    <t>№</t>
  </si>
  <si>
    <t>Опции</t>
  </si>
  <si>
    <t>SYMPHONY SМL 2500 ВПВ С-2-1,348-6,76 Slave</t>
  </si>
  <si>
    <t>SYMPHONY SМL 2500 ВПВ С-2-1,348-6,76 Master</t>
  </si>
  <si>
    <t>SYMPHONY SМL 1880 ВПВ С-2-1,014-5,07 Slave</t>
  </si>
  <si>
    <t>SYMPHONY SМL 1880 ВПВ С-2-1,014-5,07 Master</t>
  </si>
  <si>
    <t>SYMPHONY SМL 1250 ВПВ С-2-0,674-3,34 Slave</t>
  </si>
  <si>
    <t>SYMPHONY SМL 1250 ВПВ С-2-0,674-3,34 Master</t>
  </si>
  <si>
    <r>
      <t xml:space="preserve"> Стеллаж высокотемпературный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>°С)</t>
    </r>
  </si>
  <si>
    <t>Номинальн. мощность (с ТЭНами оттайки), Вт</t>
  </si>
  <si>
    <t>Холодо-потребление, Вт</t>
  </si>
  <si>
    <r>
      <t>Полезный объем, м</t>
    </r>
    <r>
      <rPr>
        <b/>
        <vertAlign val="superscript"/>
        <sz val="8"/>
        <rFont val="Arial"/>
        <family val="2"/>
        <charset val="204"/>
      </rPr>
      <t>3</t>
    </r>
  </si>
  <si>
    <r>
      <t>Площадь экспозиции, м</t>
    </r>
    <r>
      <rPr>
        <b/>
        <vertAlign val="superscript"/>
        <sz val="8"/>
        <rFont val="Arial"/>
        <family val="2"/>
        <charset val="204"/>
      </rPr>
      <t>2</t>
    </r>
  </si>
  <si>
    <t>Длина без боковых панелей, мм</t>
  </si>
  <si>
    <t>Длина с боковыми панелями, мм</t>
  </si>
  <si>
    <t xml:space="preserve"> - Динамическое охлаждение</t>
  </si>
  <si>
    <t xml:space="preserve"> - Для подключения к выносной системе холодоснабжения</t>
  </si>
  <si>
    <t>Охлаждаемые стеллажи SYMPHONY SМL</t>
  </si>
  <si>
    <t>3. Рекомендуемое количество навесных полок в стеллаже - 5 рядов. Комплектуются отдельно.</t>
  </si>
  <si>
    <t>Глубина экспозиции (нижняя полка), мм MT, MHT</t>
  </si>
  <si>
    <t>Глубина экспозиции (навесные полки), мм MT, MHT</t>
  </si>
  <si>
    <t>Глубина экспозиции (нижняя полка), мм MLT, MLHT</t>
  </si>
  <si>
    <t>Глубина экспозиции (навесные полки), мм MLT, MLHT</t>
  </si>
  <si>
    <t>Комплект решетки базовой L=887мм МНT (ограничитель Н=100мм)</t>
  </si>
  <si>
    <t>Комплект решетки базовой L=1086мм МLНT (ограничитель Н=100мм)</t>
  </si>
  <si>
    <t>Шторка ночная L=1790мм и комплект присоединительный</t>
  </si>
  <si>
    <t>Шторка ночная L=1094мм и комплект присоединительный</t>
  </si>
  <si>
    <t>Подсветка полок для MLН 2190</t>
  </si>
  <si>
    <t>Полка навесная 610х1092 с кронштейнами МLHТ</t>
  </si>
  <si>
    <t>Полка навесная 510х887 с кронштейнами МHТ</t>
  </si>
  <si>
    <t>Зеркало наклонное 420х887 МHT</t>
  </si>
  <si>
    <t>Зеркало наклонное 360х887 МHT</t>
  </si>
  <si>
    <t>Зеркало наклонное 420х1092 МLHT</t>
  </si>
  <si>
    <t>Зеркало наклонное 360х1092 МLHT</t>
  </si>
  <si>
    <t>Боковая панель со стеклопакетом левая МT</t>
  </si>
  <si>
    <t>Боковая панель со стеклопакетом правая МT</t>
  </si>
  <si>
    <t>Боковая панель со стеклопакетом левая МНT</t>
  </si>
  <si>
    <t>Боковая панель со стеклопакетом правая МНT</t>
  </si>
  <si>
    <t>Боковая панель со стеклопакетом левая МLT</t>
  </si>
  <si>
    <t>Боковая панель со стеклопакетом правая МLT</t>
  </si>
  <si>
    <t>Боковая панель со стеклопакетом левая МLHT</t>
  </si>
  <si>
    <t>Боковая панель со стеклопакетом правая МLHT</t>
  </si>
  <si>
    <t>Боковая панель с зеркальной поверхностью левая МT</t>
  </si>
  <si>
    <t>Боковая панель с зеркальной поверхностью правая МT</t>
  </si>
  <si>
    <t>Боковая панель с зеркальной поверхностью левая МНT</t>
  </si>
  <si>
    <t>Боковая панель с зеркальной поверхностью правая МНT</t>
  </si>
  <si>
    <t>Боковая панель с зеркальной поверхностью левая МLT</t>
  </si>
  <si>
    <t>Боковая панель с зеркальной поверхностью правая МLT</t>
  </si>
  <si>
    <t>Боковая панель с зеркальной поверхностью левая МLHT</t>
  </si>
  <si>
    <t>Боковая панель с зеркальной поверхностью правая МLHT</t>
  </si>
  <si>
    <t>Боковая панель с зеркалом левая МT</t>
  </si>
  <si>
    <t>Боковая панель с зеркалом правая МT</t>
  </si>
  <si>
    <t>Боковая панель с зеркалом левая МНT</t>
  </si>
  <si>
    <t>Боковая панель с зеркалом правая МНT</t>
  </si>
  <si>
    <t>Боковая панель с зеркалом левая МLT</t>
  </si>
  <si>
    <t>Боковая панель с зеркалом правая МLT</t>
  </si>
  <si>
    <t>Боковая панель с зеркалом левая МLHT</t>
  </si>
  <si>
    <t>Боковая панель с зеркалом правая МLHT</t>
  </si>
  <si>
    <t>Боковая панель глухая левая МT</t>
  </si>
  <si>
    <t>Боковая панель глухая правая МT</t>
  </si>
  <si>
    <t>Боковая панель глухая левая МНT</t>
  </si>
  <si>
    <t>Боковая панель глухая правая МНT</t>
  </si>
  <si>
    <t>Боковая панель глухая левая МLT</t>
  </si>
  <si>
    <t>Боковая панель глухая правая МLT</t>
  </si>
  <si>
    <t>Боковая панель глухая левая МLHT</t>
  </si>
  <si>
    <t>Боковая панель глухая правая МLHT</t>
  </si>
  <si>
    <t>Ограничитель фронтальный решетчатый для полки навесной Н=50мм L=877мм</t>
  </si>
  <si>
    <t>Ограничитель фронтальный решетчатый для полки навесной Н=80мм L=877мм</t>
  </si>
  <si>
    <t>Ограничитель фронтальный решетчатый для полки навесной Н=50мм L=1075мм</t>
  </si>
  <si>
    <t>Ограничитель фронтальный решетчатый для полки навесной Н=80мм L=1075мм</t>
  </si>
  <si>
    <t>Комплект соединительный МHT</t>
  </si>
  <si>
    <t>Комплект соединительный МLHT</t>
  </si>
  <si>
    <t>Разделитель решетчатый высокий 305х590 МН</t>
  </si>
  <si>
    <t>SYMPHONY МLТ 2190 ВПВ С-2-1,79-8,43 Slave</t>
  </si>
  <si>
    <t>SYMPHONY МLТ 2190 ВПВ С-2-1,79-8,43 Master</t>
  </si>
  <si>
    <t>SYMPHONY МLHТ 2190 ВПВ С-2-2,29-8,43 Slave</t>
  </si>
  <si>
    <t>SYMPHONY МLHТ 2190 ВПВ С-2-2,29-8,43 Master</t>
  </si>
  <si>
    <t>Длина с боковым фризом, мм</t>
  </si>
  <si>
    <t>Охлаждаемые стеллажи SYMPHONY (торцевые)</t>
  </si>
  <si>
    <r>
      <t xml:space="preserve"> - розовый (RAL 3018),</t>
    </r>
    <r>
      <rPr>
        <sz val="9"/>
        <rFont val="Arial Cyr"/>
        <charset val="204"/>
      </rPr>
      <t xml:space="preserve"> пунцовый красный (RAL 3002), красный (RAL3000), спелая вишня (RAL 3004), синий (RAL 5005), голубой (RAL 5018), зеленый (RAL 6005), светло зеленый (RAL 6018), желтый (RAL 1021). </t>
    </r>
  </si>
  <si>
    <t>Глубина экспозиции (навесные полки), мм</t>
  </si>
  <si>
    <t>Подсветка полок для MLН 3750</t>
  </si>
  <si>
    <t>Подсветка полок для MLН 2500</t>
  </si>
  <si>
    <t>Подсветка полок для MLН 1880</t>
  </si>
  <si>
    <t>Подсветка полок для MLН 1250</t>
  </si>
  <si>
    <t>Боковая панель со стеклопакетом левая МLH</t>
  </si>
  <si>
    <t>Боковая панель со стеклопакетом правая МLH</t>
  </si>
  <si>
    <t>Боковая панель с зеркальной поверхностью левая МLH</t>
  </si>
  <si>
    <t>Боковая панель с зеркальной поверхностью правая МLH</t>
  </si>
  <si>
    <t>Боковая панель с зеркалом левая МLH</t>
  </si>
  <si>
    <t>Боковая панель с зеркалом правая МLH</t>
  </si>
  <si>
    <t>Боковая панель глухая левая МLH</t>
  </si>
  <si>
    <t>Боковая панель глухая правая МLH</t>
  </si>
  <si>
    <t>Комплект соединительный МLH</t>
  </si>
  <si>
    <t>Разделитель герметичный и комплект соединительный МLH</t>
  </si>
  <si>
    <t>SYMPHONY МLH 3750 ВПВ С-2-3,93-14,43 Slave</t>
  </si>
  <si>
    <t>SYMPHONY МLH 3750 ВПВ С-2-3,93-14,43 Master</t>
  </si>
  <si>
    <t>SYMPHONY МLH 2500 ВПВ С-2-2,62-9,62 Slave</t>
  </si>
  <si>
    <t>SYMPHONY МLH 2500 ВПВ С-2-2,62-9,62 Master</t>
  </si>
  <si>
    <t>SYMPHONY МLH 1880 ВПВ С-2-1,97-7,23 Slave</t>
  </si>
  <si>
    <t>SYMPHONY МLH 1880 ВПВ С-2-1,97-7,23 Master</t>
  </si>
  <si>
    <t>SYMPHONY МLH 1250 ВПВ С-2-1,31-4,81 Slave</t>
  </si>
  <si>
    <t>SYMPHONY МLH 1250 ВПВ С-2-1,31-4,81 Master</t>
  </si>
  <si>
    <t>Охлаждаемые стеллажи SYMPHONY МLH</t>
  </si>
  <si>
    <r>
      <t xml:space="preserve"> - розовый (RAL 3018),</t>
    </r>
    <r>
      <rPr>
        <sz val="9"/>
        <rFont val="Arial Cyr"/>
        <charset val="204"/>
      </rPr>
      <t xml:space="preserve"> пунцовый красный (RAL 3002), красный (RAL3000), спелая вишня (RAL 3004), синий (RAL 5005), голубой (RAL 5018), зеленый(RAL6005), светло зеленый (RAL 6018), желтый (RAL 1021). </t>
    </r>
  </si>
  <si>
    <t>Комплект решетки базовой МL (ограничитель Н=100мм)</t>
  </si>
  <si>
    <t>Боковая панель со стеклопакетом левая МL</t>
  </si>
  <si>
    <t>Боковая панель со стеклопакетом правая МL</t>
  </si>
  <si>
    <t>Боковая панель с зеркальной поверхностью левая МL</t>
  </si>
  <si>
    <t>Боковая панель с зеркальной поверхностью правая МL</t>
  </si>
  <si>
    <t>Боковая панель с зеркалом левая МL</t>
  </si>
  <si>
    <t>Боковая панель с зеркалом правая МL</t>
  </si>
  <si>
    <t>Боковая панель глухая левая МL</t>
  </si>
  <si>
    <t>Боковая панель глухая правая МL</t>
  </si>
  <si>
    <t>Комплект соединительный МLН</t>
  </si>
  <si>
    <t>Разделитель герметичный и комплект соединительный МL</t>
  </si>
  <si>
    <t>Разделитель решетчатый низкий 105х615 МLН</t>
  </si>
  <si>
    <t>Разделитель решетчатый высокий 305х790 МLН</t>
  </si>
  <si>
    <t>SYMPHONY МL 3750 ВПВ С-2-3,48-14,43 Slave</t>
  </si>
  <si>
    <t>SYMPHONY МL 3750 ВПВ С-2-3,48-14,43 Master</t>
  </si>
  <si>
    <t>SYMPHONY МL 2500 ВПВ С-2-2,32-9,62 Slave</t>
  </si>
  <si>
    <t>SYMPHONY МL 2500 ВПВ С-2-2,32-9,62 Master</t>
  </si>
  <si>
    <t>SYMPHONY МL 1880 ВПВ С-2-1,74-7,23 Slave</t>
  </si>
  <si>
    <t>SYMPHONY МL 1880 ВПВ С-2-1,74-7,23 Master</t>
  </si>
  <si>
    <t>SYMPHONY МL 1250 ВПВ С-2-1,16-4,81 Slave</t>
  </si>
  <si>
    <t>SYMPHONY МL 1250 ВПВ С-2-1,16-4,81 Master</t>
  </si>
  <si>
    <t>Охлаждаемые стеллажи SYMPHONY МL</t>
  </si>
  <si>
    <r>
      <t xml:space="preserve"> -розовый (RAL3018),</t>
    </r>
    <r>
      <rPr>
        <sz val="9"/>
        <rFont val="Arial Cyr"/>
        <charset val="204"/>
      </rPr>
      <t xml:space="preserve"> пунцовый красный (RAL3002), спелая вишня (RAL3004), синий (RAL5005), светло зеленый (RAL 6018), желтый (RAL 1021). </t>
    </r>
  </si>
  <si>
    <t>Комплект решетки базовой МН L=940мм</t>
  </si>
  <si>
    <t>Комплект решетки базовой  МН (ограничитель Н=100мм)</t>
  </si>
  <si>
    <t>Подсветка полок для MН 3750</t>
  </si>
  <si>
    <t>Подсветка полок для MН 2500</t>
  </si>
  <si>
    <t>Подсветка полок для MН 1880</t>
  </si>
  <si>
    <t>Подсветка полок для MН 1250</t>
  </si>
  <si>
    <t>Боковая панель со стеклопакетом левая МН</t>
  </si>
  <si>
    <t>Боковая панель со стеклопакетом правая МН</t>
  </si>
  <si>
    <t>Боковая панель с зеркальной поверхностью левая МН</t>
  </si>
  <si>
    <t>Боковая панель с зеркальной поверхностью правая МН</t>
  </si>
  <si>
    <t>Боковая панель с зеркалом левая МН</t>
  </si>
  <si>
    <t>Боковая панель с зеркалом правая МН</t>
  </si>
  <si>
    <t>Боковая панель глухая левая МН</t>
  </si>
  <si>
    <t>Боковая панель глухая правая МН</t>
  </si>
  <si>
    <t>Комплект соединительный МН</t>
  </si>
  <si>
    <t>Разделитель герметичный и комплект соединительный МН</t>
  </si>
  <si>
    <t>SYMPHONY МН 3750 ВПВ С-2-3,21-11,79 Slave</t>
  </si>
  <si>
    <t>SYMPHONY МН 3750 ВПВ С-2-3,21-11,79 Master</t>
  </si>
  <si>
    <t>SYMPHONY МН 2500 ВПВ С-2-2,14-7,86 Slave</t>
  </si>
  <si>
    <t>SYMPHONY МН 2500 ВПВ С-2-2,14-7,86 Master</t>
  </si>
  <si>
    <t>SYMPHONY МН 1880 ВПВ С-2-1,61-5,91 Slave</t>
  </si>
  <si>
    <t>SYMPHONY МН 1880 ВПВ С-2-1,61-5,91 Master</t>
  </si>
  <si>
    <t>SYMPHONY МН 1250 ВПВ С-2-1,07-3,93 Slave</t>
  </si>
  <si>
    <t>SYMPHONY МН 1250 ВПВ С-2-1,07-3,93 Master</t>
  </si>
  <si>
    <t>Охлаждаемые стеллажи SYMPHONY МН</t>
  </si>
  <si>
    <t>Комплект решетки базовой МН (ограничитель Н=100мм)</t>
  </si>
  <si>
    <t>Боковая панель со стеклопакетом левая М</t>
  </si>
  <si>
    <t>Боковая панель со стеклопакетом правая М</t>
  </si>
  <si>
    <t>Боковая панель с зеркальной поверхностью левая М</t>
  </si>
  <si>
    <t>Боковая панель с зеркальной поверхностью правая М</t>
  </si>
  <si>
    <t>Боковая панель с зеркалом левая М</t>
  </si>
  <si>
    <t>Боковая панель с зеркалом правая М</t>
  </si>
  <si>
    <t>Боковая панель глухая левая М</t>
  </si>
  <si>
    <t>Боковая панель глухая правая М</t>
  </si>
  <si>
    <t>Разделитель герметичный и комплект соединительный М</t>
  </si>
  <si>
    <t>SYMPHONY М 3750 ВПВ С-2-2,52-11,79 Slave</t>
  </si>
  <si>
    <t>SYMPHONY М 3750 ВПВ С-2-2,52-11,79 Master</t>
  </si>
  <si>
    <t>SYMPHONY М 2500 ВПВ С-2-1,68-7,86 Slave</t>
  </si>
  <si>
    <t>SYMPHONY М 2500 ВПВ С-2-1,68-7,86 Master</t>
  </si>
  <si>
    <t>SYMPHONY М 1880 ВПВ С-2-1,26-5,91 Slave</t>
  </si>
  <si>
    <t>SYMPHONY М 1880 ВПВ С-2-1,26-5,91 Master</t>
  </si>
  <si>
    <t>SYMPHONY М 1250 ВПВ С-2-0,84-3,93 Slave</t>
  </si>
  <si>
    <t>SYMPHONY М 1250 ВПВ С-2-0,84-3,93 Master</t>
  </si>
  <si>
    <t>Охлаждаемые стеллажи SYMPHONY М</t>
  </si>
  <si>
    <t xml:space="preserve"> - электронный пульт управления DIXELL</t>
  </si>
  <si>
    <t>- экспозиционные полки из крашеной оцинкованой стали</t>
  </si>
  <si>
    <t>- испаритель с ТРВ</t>
  </si>
  <si>
    <r>
      <t xml:space="preserve">сумма "надбавки за цветность" заказа любого объема должна быть </t>
    </r>
    <r>
      <rPr>
        <b/>
        <sz val="9"/>
        <rFont val="Arial Cyr"/>
        <charset val="204"/>
      </rPr>
      <t>не менее 9000руб</t>
    </r>
    <r>
      <rPr>
        <sz val="9"/>
        <rFont val="Arial Cyr"/>
        <charset val="204"/>
      </rPr>
      <t>.</t>
    </r>
  </si>
  <si>
    <t>Глубина экспозиции, мм</t>
  </si>
  <si>
    <t>Ширина IDRT, мм</t>
  </si>
  <si>
    <t>Ширина IDR, мм</t>
  </si>
  <si>
    <t>Усиленная упаковка (доплата) IDТ</t>
  </si>
  <si>
    <t>Усиленная упаковка (доплата) 3750 ID</t>
  </si>
  <si>
    <t>Усиленная упаковка (доплата) 2500 ID</t>
  </si>
  <si>
    <t>Комплект суперструктура с подсветкой (исп. 3750) ID</t>
  </si>
  <si>
    <t>Комплект суперструктура с подсветкой (исп. 2500) ID</t>
  </si>
  <si>
    <t>Корзина решетчатая 465x300х285 IDRТ</t>
  </si>
  <si>
    <t>Корзина решетчатая 620x405х255 IDR</t>
  </si>
  <si>
    <t>Разделитель решетчатый поперечный 790x120 IDR</t>
  </si>
  <si>
    <t>Боковая панель левая IDR</t>
  </si>
  <si>
    <t>Боковая панель правая IDR</t>
  </si>
  <si>
    <t>Разделитель герметичный и комплект соединительный IDR</t>
  </si>
  <si>
    <t>Комплект соединительный IDR</t>
  </si>
  <si>
    <t>SYMPHONY IDRТ 1880 ВПН С-2-0,64-1,64 Slave</t>
  </si>
  <si>
    <t xml:space="preserve"> -------</t>
  </si>
  <si>
    <t>SYMPHONY IDRТ 1880 ВПН С-2-0,64-1,64 Master</t>
  </si>
  <si>
    <t>SYMPHONY IDR 3750 ВПН С-2-2,4-6,15 Slave</t>
  </si>
  <si>
    <t>SYMPHONY IDR 3750 ВПН С-2-2,4-6,15 Master</t>
  </si>
  <si>
    <t>SYMPHONY IDR 2500 ВПН С-2-1,6-4,1 Slave</t>
  </si>
  <si>
    <t>SYMPHONY IDR 2500 ВПН С-2-1,6-4,1 Master</t>
  </si>
  <si>
    <t xml:space="preserve"> - деревянная упаковка</t>
  </si>
  <si>
    <t xml:space="preserve"> - электронный пульт управления Danfoss</t>
  </si>
  <si>
    <t xml:space="preserve"> - реле включения тэнов оттайки</t>
  </si>
  <si>
    <t>Ширина ID, мм</t>
  </si>
  <si>
    <t>Корзина решетчатая 570х330х255 ID</t>
  </si>
  <si>
    <t>Разделитель решетчатый поперечный 346x748 ID</t>
  </si>
  <si>
    <t>Шторка ночная 624х850 ID</t>
  </si>
  <si>
    <t>Боковая панель левая ID</t>
  </si>
  <si>
    <t>Боковая панель правая ID</t>
  </si>
  <si>
    <t>Разделитель герметичный и комплект соединительный ID</t>
  </si>
  <si>
    <t>Комплект соединительный ID</t>
  </si>
  <si>
    <t>SYMPHONY ID 3750 ВПН С-2-2,13-5,85 Slave</t>
  </si>
  <si>
    <r>
      <t>SYMPHONY ID</t>
    </r>
    <r>
      <rPr>
        <b/>
        <sz val="8"/>
        <rFont val="Arial"/>
        <family val="2"/>
        <charset val="204"/>
      </rPr>
      <t>U</t>
    </r>
    <r>
      <rPr>
        <b/>
        <sz val="8"/>
        <rFont val="Arial"/>
        <family val="2"/>
      </rPr>
      <t xml:space="preserve"> 3750 ВПН С-2-2,13-5,85 Master-Slave</t>
    </r>
  </si>
  <si>
    <t>2х1687</t>
  </si>
  <si>
    <r>
      <t>SYMPHONY ID</t>
    </r>
    <r>
      <rPr>
        <b/>
        <sz val="8"/>
        <rFont val="Arial"/>
        <family val="2"/>
        <charset val="204"/>
      </rPr>
      <t>U</t>
    </r>
    <r>
      <rPr>
        <b/>
        <sz val="8"/>
        <rFont val="Arial"/>
        <family val="2"/>
      </rPr>
      <t xml:space="preserve"> 3750 ВПН С-2-2,13-5,85 Master</t>
    </r>
  </si>
  <si>
    <t>SYMPHONY ID 2500 ВПН С-2-1,42-3,9 Slave</t>
  </si>
  <si>
    <r>
      <t>SYMPHONY ID</t>
    </r>
    <r>
      <rPr>
        <b/>
        <sz val="8"/>
        <rFont val="Arial"/>
        <family val="2"/>
        <charset val="204"/>
      </rPr>
      <t>U</t>
    </r>
    <r>
      <rPr>
        <b/>
        <sz val="8"/>
        <rFont val="Arial"/>
        <family val="2"/>
      </rPr>
      <t xml:space="preserve"> 2500 ВПН С-2-1,42-3,9 Master-Slave</t>
    </r>
  </si>
  <si>
    <t>2х1125</t>
  </si>
  <si>
    <r>
      <t>SYMPHONY ID</t>
    </r>
    <r>
      <rPr>
        <b/>
        <sz val="8"/>
        <rFont val="Arial"/>
        <family val="2"/>
        <charset val="204"/>
      </rPr>
      <t>U</t>
    </r>
    <r>
      <rPr>
        <b/>
        <sz val="8"/>
        <rFont val="Arial"/>
        <family val="2"/>
      </rPr>
      <t xml:space="preserve"> 2500 ВПН С-2-1,42-3,9 Master</t>
    </r>
  </si>
  <si>
    <r>
      <t xml:space="preserve"> -розовый (RAL3018),</t>
    </r>
    <r>
      <rPr>
        <sz val="9"/>
        <rFont val="Arial Cyr"/>
        <charset val="204"/>
      </rPr>
      <t xml:space="preserve"> пунцовый красный (RAL3002), красный (RAL3000), спелая вишня (RAL3004), синий (RAL5005), голубой (RAL5018), зеленый (RAL 6005), светло зеленый (RAL 6018), желтый (RAL 1021). </t>
    </r>
  </si>
  <si>
    <t>Ширина IDT, мм</t>
  </si>
  <si>
    <t>Корзина решетчатая 590х410х255 IDT</t>
  </si>
  <si>
    <t>SYMPHONY IDТ 1800 ВПН С-2-0,548-1,571 Slave</t>
  </si>
  <si>
    <t>SYMPHONY IDТ 1800 ВПН С-2-0,548-1,571 Master</t>
  </si>
  <si>
    <r>
      <t xml:space="preserve"> Ванна низкотемпературная широкая (торцевая) </t>
    </r>
    <r>
      <rPr>
        <sz val="9"/>
        <rFont val="Arial"/>
        <family val="2"/>
      </rPr>
      <t>( -18 до -25</t>
    </r>
    <r>
      <rPr>
        <sz val="9"/>
        <rFont val="Arial Cyr"/>
        <charset val="204"/>
      </rPr>
      <t>°С)</t>
    </r>
  </si>
  <si>
    <t>SYMPHONY ID 3750 ВПН С-2-2,13-5,85 Master-Slave</t>
  </si>
  <si>
    <t>SYMPHONY ID 3750 ВПН С-2-2,13-5,85 Master</t>
  </si>
  <si>
    <t>SYMPHONY ID 2500 ВПН С-2-1,42-3,9 Master-Slave</t>
  </si>
  <si>
    <t>SYMPHONY ID 2500 ВПН С-2-1,42-3,9 Master</t>
  </si>
  <si>
    <t>- реле включения тенов оттайки</t>
  </si>
  <si>
    <t>Усиленная упаковка (доплата) 3750</t>
  </si>
  <si>
    <t>Усиленная упаковка (доплата) 2500</t>
  </si>
  <si>
    <t>Комплект суперструктуры без подсветки (исп. 3750) IS</t>
  </si>
  <si>
    <t>Комплект суперструктуры без подсветки (исп. 2500) IS</t>
  </si>
  <si>
    <t>Двухполочная суперструктура с подсветкой (исп. 3750)</t>
  </si>
  <si>
    <t>Двухполочная суперструктура с подсветкой (исп. 2500)</t>
  </si>
  <si>
    <t>Корзина решетчатая 180х590х300</t>
  </si>
  <si>
    <t>Разделитель решетчатый продольный 286х600</t>
  </si>
  <si>
    <t>Разделитель решетчатый поперечный 1200х250</t>
  </si>
  <si>
    <t>Боковая панель левая IS</t>
  </si>
  <si>
    <t>Боковая панель правая IS</t>
  </si>
  <si>
    <t>Разделитель герметичный и комплект соединительный IS</t>
  </si>
  <si>
    <t>Комплект соединительный IS</t>
  </si>
  <si>
    <t>SYMPHONY IS 3750 ВПН С-2-1,30-4,575 Slave</t>
  </si>
  <si>
    <t>SYMPHONY IS 3750 ВПН С-2-1,30-4,575 Master</t>
  </si>
  <si>
    <t>SYMPHONY IS 2500 ВПН С-2-0,87-3,05 Slave</t>
  </si>
  <si>
    <t>SYMPHONY IS 2500 ВПН С-2-0,87-3,05 Master</t>
  </si>
  <si>
    <r>
      <t xml:space="preserve"> -розовый (RAL3018),</t>
    </r>
    <r>
      <rPr>
        <sz val="9"/>
        <rFont val="Cambria"/>
        <family val="1"/>
        <charset val="204"/>
      </rPr>
      <t xml:space="preserve"> пунцовый красный (RAL3002), спелая вишня (RAL3004), синий (RAL5005), светло зеленый (RAL 6018), желтый (RAL 1021). </t>
    </r>
  </si>
  <si>
    <t>Боковая панель левая КНП</t>
  </si>
  <si>
    <t>Боковая панель правая КНП</t>
  </si>
  <si>
    <t>1265х938</t>
  </si>
  <si>
    <t>1265х1018</t>
  </si>
  <si>
    <t>Габаритный размер без боковых панелей, мм</t>
  </si>
  <si>
    <t>Габаритный размер с боковыми панелями, мм</t>
  </si>
  <si>
    <t>Прилавок кассовый нейтральный  SYMPHONY</t>
  </si>
  <si>
    <r>
      <t>3. Угловые элементы ОС 45</t>
    </r>
    <r>
      <rPr>
        <sz val="9"/>
        <rFont val="Arial Cyr"/>
        <charset val="204"/>
      </rPr>
      <t>°</t>
    </r>
    <r>
      <rPr>
        <sz val="9"/>
        <rFont val="Arial"/>
        <family val="2"/>
        <charset val="204"/>
      </rPr>
      <t xml:space="preserve"> и IC 45</t>
    </r>
    <r>
      <rPr>
        <sz val="9"/>
        <rFont val="Arial Cyr"/>
        <charset val="204"/>
      </rPr>
      <t>°</t>
    </r>
    <r>
      <rPr>
        <sz val="9"/>
        <rFont val="Arial"/>
        <family val="2"/>
        <charset val="204"/>
      </rPr>
      <t xml:space="preserve"> - без испарителей.</t>
    </r>
  </si>
  <si>
    <t>- обогрев фронтальных стекол</t>
  </si>
  <si>
    <t>Высота SG, мм</t>
  </si>
  <si>
    <t>Бампер IС 45°</t>
  </si>
  <si>
    <t>Бампер ОС 45°</t>
  </si>
  <si>
    <t>Бампер IС 90°</t>
  </si>
  <si>
    <t>Бампер ОС 90°</t>
  </si>
  <si>
    <t>Подиум трехступенчатый IС 45° (оц. краш.)</t>
  </si>
  <si>
    <r>
      <t xml:space="preserve">Подиум трехступенчатый IС 45° </t>
    </r>
    <r>
      <rPr>
        <b/>
        <sz val="8"/>
        <rFont val="Arial"/>
        <family val="2"/>
        <charset val="204"/>
      </rPr>
      <t>(шлиф. нерж.)</t>
    </r>
  </si>
  <si>
    <t>Подиум двухступенчатый IС 45° (оц. краш.)</t>
  </si>
  <si>
    <r>
      <t>Подиум двухступенчатый IС 45°</t>
    </r>
    <r>
      <rPr>
        <b/>
        <sz val="8"/>
        <rFont val="Arial"/>
        <family val="2"/>
        <charset val="204"/>
      </rPr>
      <t xml:space="preserve"> (шлиф. нерж.)</t>
    </r>
  </si>
  <si>
    <t>Подиум трехступенчатый ОС 45° (оц. краш.)</t>
  </si>
  <si>
    <r>
      <t>Подиум трехступенчатый ОС 45°</t>
    </r>
    <r>
      <rPr>
        <b/>
        <sz val="8"/>
        <rFont val="Arial"/>
        <family val="2"/>
        <charset val="204"/>
      </rPr>
      <t xml:space="preserve"> (шлиф. нерж.)</t>
    </r>
  </si>
  <si>
    <t>Подиум двухступенчатый ОС 45° (оц. краш.)</t>
  </si>
  <si>
    <r>
      <t xml:space="preserve">Подиум двухступенчатый ОС 45° </t>
    </r>
    <r>
      <rPr>
        <b/>
        <sz val="8"/>
        <rFont val="Arial"/>
        <family val="2"/>
        <charset val="204"/>
      </rPr>
      <t>(шлиф. нерж.)</t>
    </r>
  </si>
  <si>
    <t>Подиум трехступенчатый IС 90° (оц. краш.)</t>
  </si>
  <si>
    <r>
      <t xml:space="preserve">Подиум трехступенчатый IС 90° </t>
    </r>
    <r>
      <rPr>
        <b/>
        <sz val="8"/>
        <rFont val="Arial"/>
        <family val="2"/>
        <charset val="204"/>
      </rPr>
      <t>(шлиф. нерж.)</t>
    </r>
  </si>
  <si>
    <t>Подиум двухступенчатый IС 90° (оц. краш.)</t>
  </si>
  <si>
    <r>
      <t xml:space="preserve">Подиум двухступенчатый IС 90° </t>
    </r>
    <r>
      <rPr>
        <b/>
        <sz val="8"/>
        <rFont val="Arial"/>
        <family val="2"/>
        <charset val="204"/>
      </rPr>
      <t>(шлиф. нерж.)</t>
    </r>
  </si>
  <si>
    <t>Подиум трехступенчатый ОС 90° (оц. краш.)</t>
  </si>
  <si>
    <r>
      <t>Подиум трехступенчатый ОС 90°</t>
    </r>
    <r>
      <rPr>
        <b/>
        <sz val="8"/>
        <rFont val="Arial"/>
        <family val="2"/>
        <charset val="204"/>
      </rPr>
      <t xml:space="preserve"> (шлиф. нерж.)</t>
    </r>
  </si>
  <si>
    <t>Подиум двухступенчатый ОС 90° (оц. краш.)</t>
  </si>
  <si>
    <r>
      <t xml:space="preserve">Подиум двухступенчатый ОС 90° </t>
    </r>
    <r>
      <rPr>
        <b/>
        <sz val="8"/>
        <rFont val="Arial"/>
        <family val="2"/>
        <charset val="204"/>
      </rPr>
      <t>(шлиф. нерж.)</t>
    </r>
  </si>
  <si>
    <t>Комплект соединительный С SG</t>
  </si>
  <si>
    <t>Комплект соединительный С</t>
  </si>
  <si>
    <t xml:space="preserve">Комплект корзины навесной для ножей </t>
  </si>
  <si>
    <t xml:space="preserve">Комплект корзины навесной для упаковочного материала </t>
  </si>
  <si>
    <t>Комплект полок экспозици-онных ОC 45° (оц. краш.)</t>
  </si>
  <si>
    <t>Комплект полок экспозици-онных ОC 90° (оц. краш.)</t>
  </si>
  <si>
    <t>Комплект полок экспозици-онных IC 45° (оц. краш.)</t>
  </si>
  <si>
    <t>Комплект полок экспозици-онных IC 45° (шлиф. нерж.)</t>
  </si>
  <si>
    <t>Комплект полок экспозици-онных IC 90° (оц. краш.)</t>
  </si>
  <si>
    <t>Комплект полок экспозици-онных IC 90° (шлиф. нерж.)</t>
  </si>
  <si>
    <t>Доска навесная для весов 420х600х216</t>
  </si>
  <si>
    <t>Доска навесная для весов 420х322х216</t>
  </si>
  <si>
    <t>Разделитель решетчатый 940х294х120</t>
  </si>
  <si>
    <t>Разделитель передвижной высокий 940х516,5х86,5</t>
  </si>
  <si>
    <t>Разделитель передвижной низкий 965х294</t>
  </si>
  <si>
    <t>Разделитель герметичный с комплектом соединительных элементов C SG</t>
  </si>
  <si>
    <t>Разделитель герметичный с комплектом соединительных элементов С</t>
  </si>
  <si>
    <t>Боковая панель со стеклом левая С SG</t>
  </si>
  <si>
    <t>Боковая панель со стеклом правая С SG</t>
  </si>
  <si>
    <t>Боковая панель со стеклом левая С</t>
  </si>
  <si>
    <t>Боковая панель со стеклом правая С</t>
  </si>
  <si>
    <t>1366х1177</t>
  </si>
  <si>
    <t>1406х1270</t>
  </si>
  <si>
    <t>SYMPHONY IC ВG 90°  ВПС-2-0,353-1,623 Slave (внутр.)</t>
  </si>
  <si>
    <t>1666х1666</t>
  </si>
  <si>
    <t>1727х1727</t>
  </si>
  <si>
    <t>SYMPHONY IC ВG 90°  ВПС-2-0,353-1,623 Master (внутр.)</t>
  </si>
  <si>
    <t>SYMPHONY IC SG 90°  ВПС-2-0,353-1,623 Slave (внутр.)</t>
  </si>
  <si>
    <t>SYMPHONY IC SG 90°  ВПС-2-0,353-1,623 Master (внутр.)</t>
  </si>
  <si>
    <t>SYMPHONY IC 90°  ВПС-2-0,353-1,623 Slave (внутр.)</t>
  </si>
  <si>
    <t>SYMPHONY IC 90°  ВПС-2-0,353-1,623 Master (внутр.)</t>
  </si>
  <si>
    <t>SYMPHONY ОC SG 90°  ВПС-2-0,345-1,587 Slave (внеш.)</t>
  </si>
  <si>
    <t>1796х1796</t>
  </si>
  <si>
    <t>1836х1836</t>
  </si>
  <si>
    <t>SYMPHONY ОC SG 90°  ВПС-2-0,345-1,587 Master (внеш.)</t>
  </si>
  <si>
    <t>SYMPHONY ОC 90°  ВПС-2-0,345-1,587 Slave (внеш.)</t>
  </si>
  <si>
    <t>SYMPHONY ОC 90°  ВПС-2-0,345-1,587 Master (внеш.)</t>
  </si>
  <si>
    <t>Витрины угловые SYMPHONY</t>
  </si>
  <si>
    <t>- светильник с люминисцентной лампой для CN</t>
  </si>
  <si>
    <r>
      <t xml:space="preserve"> -</t>
    </r>
    <r>
      <rPr>
        <b/>
        <sz val="9"/>
        <rFont val="Arial Cyr"/>
        <charset val="204"/>
      </rPr>
      <t>розовый (RAL3018)</t>
    </r>
    <r>
      <rPr>
        <sz val="9"/>
        <rFont val="Arial Cyr"/>
        <charset val="204"/>
      </rPr>
      <t xml:space="preserve">, пунцовый красный (RAL3002), спелая вишня (RAL3004), синий (RAL5005), светло зеленый (RAL 6018), желтый (RAL 1021). </t>
    </r>
  </si>
  <si>
    <t>Высота CN SG, мм</t>
  </si>
  <si>
    <t>Высота CN, мм</t>
  </si>
  <si>
    <t>Усиленная упаковка (доплата) 1250</t>
  </si>
  <si>
    <t>Комплект соединительный C SG</t>
  </si>
  <si>
    <t>Комплект соединительный C</t>
  </si>
  <si>
    <t>Подиум деревянный трехуровневый (буковый) 620х965х200</t>
  </si>
  <si>
    <t>Подиум деревянный одноуровневый (буковый) 620х965х40</t>
  </si>
  <si>
    <t>Подиум трехступенчатый 619х320х80 (оц. краш.)</t>
  </si>
  <si>
    <t>Подиум трехступенчатый 619х320х80 (шлиф. нерж.)</t>
  </si>
  <si>
    <t>Подиум двухступенчатый 619х320х40 (оц. краш.)</t>
  </si>
  <si>
    <t>Подиум двухступенчатый 619х320х40 (шлиф. нерж.)</t>
  </si>
  <si>
    <t>Шторка ночная (оргстекло) 625х945 С SG</t>
  </si>
  <si>
    <t>Шторка ночная (оргстекло)  625х558 С</t>
  </si>
  <si>
    <t>Комплект полок экспозици-онных (оц. краш.) L=1250</t>
  </si>
  <si>
    <t>Комплект полок экспозици-онных (шлиф. нерж.) L=1250</t>
  </si>
  <si>
    <t>Комплект для рыбы и морепродуктов L=1880</t>
  </si>
  <si>
    <t>Комплект для рыбы и морепродуктов L=1250</t>
  </si>
  <si>
    <t>Разделитель герметичный с комплектом соединительных элементов C</t>
  </si>
  <si>
    <t>Боковая панель со стеклом левая CN BG</t>
  </si>
  <si>
    <t>Боковая панель со стеклом правая CN BG</t>
  </si>
  <si>
    <t>Боковая панель со стеклом левая CN SG</t>
  </si>
  <si>
    <t>Боковая панель со стеклом правая CN SG</t>
  </si>
  <si>
    <t>Боковая панель со стеклом левая CN</t>
  </si>
  <si>
    <t>Боковая панель со стеклом правая CN</t>
  </si>
  <si>
    <t>SYMPHONY CN BG 3750 ВП-3,645</t>
  </si>
  <si>
    <t>SYMPHONY CN BG 2500 ВП-2,43</t>
  </si>
  <si>
    <t>SYMPHONY CN BG 1250  ВП-1,215</t>
  </si>
  <si>
    <t>SYMPHONY CN SG 3750 ВП-3,645</t>
  </si>
  <si>
    <t>SYMPHONY CN SG 2500 ВП-2,43</t>
  </si>
  <si>
    <t>SYMPHONY CN SG 1250  ВП-1,215</t>
  </si>
  <si>
    <t>SYMPHONY CN 3750 ВП-3,645</t>
  </si>
  <si>
    <t>SYMPHONY CN 2500 ВП-2,43</t>
  </si>
  <si>
    <t>SYMPHONY CN 1250 ВП-1,215</t>
  </si>
  <si>
    <t>Номинальн. мощность, Вт</t>
  </si>
  <si>
    <t>- ТЭНы обогрева ванны</t>
  </si>
  <si>
    <t xml:space="preserve"> - устройство регулирования температуры - термостат IMIT TR2</t>
  </si>
  <si>
    <t>SYMPHONY CН 1250 ВПВ-0,264-1,215</t>
  </si>
  <si>
    <t>Номинальн. мощность (с ТЭНами обогрева ванны), Вт</t>
  </si>
  <si>
    <r>
      <t xml:space="preserve"> -розовый (RAL3018), </t>
    </r>
    <r>
      <rPr>
        <sz val="9"/>
        <rFont val="Arial Cyr"/>
        <charset val="204"/>
      </rPr>
      <t>пунцовый красный (RAL3002), спелая вишня (RAL3004), синий (RAL5005), светло зеленый (RAL 6018), желтый (RAL 1021).</t>
    </r>
    <r>
      <rPr>
        <b/>
        <sz val="9"/>
        <rFont val="Arial Cyr"/>
        <charset val="204"/>
      </rPr>
      <t xml:space="preserve"> </t>
    </r>
  </si>
  <si>
    <t>Усиленная упаковка (доплата) 1880</t>
  </si>
  <si>
    <t>Подиум трехступенчатый 934х320х80 (оц. краш.)</t>
  </si>
  <si>
    <t>Подиум трехступенчатый 934х320х80 (шлиф. нерж.)</t>
  </si>
  <si>
    <t>Подиум двухступенчатый 934х320х40 (оц. краш.)</t>
  </si>
  <si>
    <t>Подиум двухступенчатый 934х320х40 (шлиф. нерж.)</t>
  </si>
  <si>
    <t>Комплект полок экспозици-онных (оц. краш.) L=1880</t>
  </si>
  <si>
    <t>Комплект полок экспозици-онных (шлиф. нерж.) L=1880</t>
  </si>
  <si>
    <t>Боковая панель со стеклом левая С BG</t>
  </si>
  <si>
    <t>Боковая панель со стеклом правая С BG</t>
  </si>
  <si>
    <t>SYMPHONY C BG 3750 ВПС-2-0,792-3,645 Slave</t>
  </si>
  <si>
    <t>SYMPHONY C BG 3750 ВПС-2-0,792-3,645 Master</t>
  </si>
  <si>
    <t>SYMPHONY C BG 2500 ВПС-2-0,528-2,43 Slave</t>
  </si>
  <si>
    <t>SYMPHONY C BG 2500 ВПС-2-0,528-2,43 Master</t>
  </si>
  <si>
    <t>SYMPHONY C BG 1880 ВПС-2-0,397-1,827 Slave</t>
  </si>
  <si>
    <t>SYMPHONY C BG 1880 ВПС-2-0,397-1,827 Master</t>
  </si>
  <si>
    <t>SYMPHONY C BG 1250 ВПС-2-0,264-1,215 Slave</t>
  </si>
  <si>
    <t>SYMPHONY C BG 1250 ВПС-2-0,264-1,215 Master</t>
  </si>
  <si>
    <r>
      <t xml:space="preserve"> - розовый (RAL3018),</t>
    </r>
    <r>
      <rPr>
        <sz val="9"/>
        <rFont val="Arial Cyr"/>
        <charset val="204"/>
      </rPr>
      <t xml:space="preserve"> пунцовый красный (RAL3002), красный (RAL3000), спелая вишня (RAL 3004), синий (RAL 5005), голубой (RAL 5018), зеленый(RAL6005), светло зеленый (RAL 6018), желтый (RAL 1021). </t>
    </r>
  </si>
  <si>
    <t>Подиум трехступенчатый 619х320х80</t>
  </si>
  <si>
    <t>Подиум двухступенчатый 619х320х40</t>
  </si>
  <si>
    <t>Шторка ночная (оргстекло) 470х945 С SG</t>
  </si>
  <si>
    <t>SYMPHONY C SG 3750 ВПС-2-0,792-3,645 Slave</t>
  </si>
  <si>
    <t>SYMPHONY C SG 3750 ВПС-2-0,792-3,645 Master</t>
  </si>
  <si>
    <t>SYMPHONY C SG 2500 ВПС-2-0,528-2,43 Slave</t>
  </si>
  <si>
    <t>SYMPHONY C SG 2500 ВПС-2-0,528-2,43 Master</t>
  </si>
  <si>
    <t>SYMPHONY C SG 1880 ВПС-2-0,397-1,827 Slave</t>
  </si>
  <si>
    <t>SYMPHONY C SG 1880 ВПС-2-0,397-1,827 Master</t>
  </si>
  <si>
    <t>SYMPHONY C SG 1250 ВПС-2-0,264-1,215 Slave</t>
  </si>
  <si>
    <t>SYMPHONY C SG 1250 ВПС-2-0,264-1,215 Master</t>
  </si>
  <si>
    <t>Вставка</t>
  </si>
  <si>
    <t>Комплект заглушек</t>
  </si>
  <si>
    <t>Бампер боковой левый</t>
  </si>
  <si>
    <t>Бампер боковой правый</t>
  </si>
  <si>
    <t>Бампер L=3750</t>
  </si>
  <si>
    <t>Бампер L=2500</t>
  </si>
  <si>
    <t>Бампер L=1880</t>
  </si>
  <si>
    <t>Бампер L=1250</t>
  </si>
  <si>
    <t>Комплект соединительный СF</t>
  </si>
  <si>
    <r>
      <t xml:space="preserve">Комплект полок экспозици-онных (краш.) L=3750 </t>
    </r>
    <r>
      <rPr>
        <b/>
        <sz val="8"/>
        <rFont val="Arial"/>
        <family val="2"/>
        <charset val="204"/>
      </rPr>
      <t>CF</t>
    </r>
  </si>
  <si>
    <r>
      <t xml:space="preserve">Комплект полок экспозици-онных (краш.) L=2500 </t>
    </r>
    <r>
      <rPr>
        <b/>
        <sz val="8"/>
        <rFont val="Arial"/>
        <family val="2"/>
        <charset val="204"/>
      </rPr>
      <t>CF</t>
    </r>
  </si>
  <si>
    <r>
      <t xml:space="preserve">Комплект полок экспозици-онных (краш.) L=1880 </t>
    </r>
    <r>
      <rPr>
        <b/>
        <sz val="8"/>
        <rFont val="Arial"/>
        <family val="2"/>
        <charset val="204"/>
      </rPr>
      <t>CF</t>
    </r>
  </si>
  <si>
    <r>
      <t xml:space="preserve">Комплект полок экспозици-онных (краш.) L=1250 </t>
    </r>
    <r>
      <rPr>
        <b/>
        <sz val="8"/>
        <rFont val="Arial"/>
        <family val="2"/>
        <charset val="204"/>
      </rPr>
      <t>CF</t>
    </r>
  </si>
  <si>
    <r>
      <t xml:space="preserve">Комплект полок экспозици-онных (нерж.) L=3750 </t>
    </r>
    <r>
      <rPr>
        <b/>
        <sz val="8"/>
        <rFont val="Arial"/>
        <family val="2"/>
        <charset val="204"/>
      </rPr>
      <t>CF</t>
    </r>
  </si>
  <si>
    <r>
      <t xml:space="preserve">Комплект полок экспозици-онных (нерж.) L=2500 </t>
    </r>
    <r>
      <rPr>
        <b/>
        <sz val="8"/>
        <rFont val="Arial"/>
        <family val="2"/>
        <charset val="204"/>
      </rPr>
      <t>CF</t>
    </r>
  </si>
  <si>
    <r>
      <t xml:space="preserve">Комплект полок экспозици-онных (нерж.) L=1880 </t>
    </r>
    <r>
      <rPr>
        <b/>
        <sz val="8"/>
        <rFont val="Arial"/>
        <family val="2"/>
        <charset val="204"/>
      </rPr>
      <t>CF</t>
    </r>
  </si>
  <si>
    <r>
      <t>Комплект полок экспозици-онных (нерж.) L=1250</t>
    </r>
    <r>
      <rPr>
        <b/>
        <sz val="8"/>
        <rFont val="Arial"/>
        <family val="2"/>
        <charset val="204"/>
      </rPr>
      <t xml:space="preserve"> CF</t>
    </r>
  </si>
  <si>
    <t>Боковая панель левая СF</t>
  </si>
  <si>
    <t>Боковая панель правая СF</t>
  </si>
  <si>
    <t>SYMPHONY СF 3750 ВПН-2-0,48-3,05 Slave</t>
  </si>
  <si>
    <t>SYMPHONY СF 3750 ВПН-2-0,48-3,05 Master</t>
  </si>
  <si>
    <t>SYMPHONY СF 2500 ВПН-2-0,32-2,03 Slave</t>
  </si>
  <si>
    <t>SYMPHONY СF 2500 ВПН-2-0,32-2,03 Master</t>
  </si>
  <si>
    <t>SYMPHONY CF 1880 ВПН-2-0,24-1,53 Slave</t>
  </si>
  <si>
    <t>SYMPHONY CF 1880 ВПН-2-0,24-1,53 Master</t>
  </si>
  <si>
    <t>SYMPHONY CF 1250 ВПН-2-0,16-1,02 Slave</t>
  </si>
  <si>
    <t>SYMPHONY CF 1250 ВПН-2-0,16-1,02 Master</t>
  </si>
  <si>
    <t>Витрины низкотемпературные SYMPHONY СF</t>
  </si>
  <si>
    <t>Шторка ночная (оргстекло)  470х558 C</t>
  </si>
  <si>
    <t>Шторка ночная (оргстекло)  625х558 C</t>
  </si>
  <si>
    <t>Боковая панель с зеркалом левая С</t>
  </si>
  <si>
    <t>Боковая панель с зеркалом правая С</t>
  </si>
  <si>
    <t>SYMPHONY C 3750 ВПС-2-0,792-3,645 Slave</t>
  </si>
  <si>
    <t>SYMPHONY C 3750 ВПС-2-0,792-3,645 Master</t>
  </si>
  <si>
    <t>SYMPHONY C 2500 ВПС-2-0,528-2,43 Slave</t>
  </si>
  <si>
    <t>SYMPHONY C 2500 ВПС-2-0,528-2,43 Master</t>
  </si>
  <si>
    <t>SYMPHONY C 1880 ВПС-2-0,397-1,827 Slave</t>
  </si>
  <si>
    <t>SYMPHONY C 1880 ВПС-2-0,397-1,827 Master</t>
  </si>
  <si>
    <t>SYMPHONY C 1250 ВПС-2-0,264-1,215 Slave</t>
  </si>
  <si>
    <t>SYMPHONY C 1250 ВПС-2-0,264-1,215 Master</t>
  </si>
  <si>
    <t xml:space="preserve"> Холодильные витрины SYMPHONY С</t>
  </si>
  <si>
    <t>Доска навесная для нарезки 600х400 мм</t>
  </si>
  <si>
    <t>Разделитель передвижной высокий 840х445</t>
  </si>
  <si>
    <t>Разделитель герметичный с комплектом соединительным СF</t>
  </si>
  <si>
    <t>Комплект шторок ночных (оргстекло) L=1250 СF</t>
  </si>
  <si>
    <t>Комплект шторок ночных (оргстекло) L=1880 СF</t>
  </si>
  <si>
    <t>Комплект шторок ночных (оргстекло) L=2500 СF</t>
  </si>
  <si>
    <t>Комплект шторок ночных (оргстекло) L=3750 СF</t>
  </si>
  <si>
    <t xml:space="preserve">Вешало для колбас одноштанговое L=1250/2500/3750 для M/MH/ML/MLH/Alt (труба 30х30)
</t>
  </si>
  <si>
    <t xml:space="preserve">Вешало для колбас двухштанговое L=1250/2500/3750 для M/MH/ML/MLH/Alt (труба 30х30)
</t>
  </si>
  <si>
    <t xml:space="preserve">Вешало для колбас одноштанговое L=1880 для  М/MH/ML/MLH/MD  (труба 30х30)
</t>
  </si>
  <si>
    <t xml:space="preserve">Вешало для колбас двухштанговое L=1880 для  М/MH/ML/MLH/MD  (труба 30х30)
</t>
  </si>
  <si>
    <t xml:space="preserve">Вешало для колбас одноштанговое L=882 для  МНТ  (труба 30х30)
</t>
  </si>
  <si>
    <t xml:space="preserve">Вешало для колбас двухштанговое L=882 для  МНТ  (труба 30х30)
</t>
  </si>
  <si>
    <t>Вешало для колбас одноштанговое L=2190мм  (труба 30х30)</t>
  </si>
  <si>
    <t>Вешало для колбас двухштанговое L=2190мм  (труба 30х30)</t>
  </si>
  <si>
    <t>Монтажный набор (до 4 кВт) 120.59.00.00 для ВПВ/ВПС/ВПСН/ВПН</t>
  </si>
  <si>
    <t>Монтажный набор (свыше 4 кВт) 120.59.00.00-01 для ВПВ/ВПС/ВПСН/ВПН</t>
  </si>
  <si>
    <t>Комплект герметичного разделителя с зерк. стеклопакетом 155.104.00.00 для стеллажей Symphony МLH 1250, замыкающих линию</t>
  </si>
  <si>
    <t>Комплект герметичного разделителя с зерк. стеклопакетом 155.104.00.00-01 для стеллажей Symphony МLH 2500, замыкающих линию</t>
  </si>
  <si>
    <t>Комплект герметичного разделителя с зерк. стеклопакетом 155.104.00.00-02 для стеллажей Symphony МLH 3750, замыкающих линию</t>
  </si>
  <si>
    <t>Комплект герметичного разделителя с зерк. стеклопакетом 155.104.00.00-03 для стеллажей Symphony МLH 1250, между разделителями</t>
  </si>
  <si>
    <t>Комплект герметичного разделителя с зерк. стеклопакетом 155.104.00.00-04 для стеллажей Symphony МLH 2500, между разделителями</t>
  </si>
  <si>
    <t>Комплект герметичного разделителя с зерк. стеклопакетом 155.104.00.00-05 для стеллажей Symphony МLH 3750, между разделителями</t>
  </si>
  <si>
    <t>Комплект герметичного разделителя с зерк. стеклопакетом 155.104.00.00-06 для стеллажей Symphony МLH 1880, замыкающих линию</t>
  </si>
  <si>
    <t>Комплект герметичного разделителя с зерк. стеклопакетом 155.104.00.00-07 для стеллажей Symphony МLH 1880, между разделителями</t>
  </si>
  <si>
    <t>Зеркало наклонное 134.50.00.00 L=1250 для ВПВ Symphony M/ML/MLH/Alt</t>
  </si>
  <si>
    <t>Зеркало наклонное 141.54.00.00 L=1250 для ВПВ Symphony M/MH</t>
  </si>
  <si>
    <t>Зеркало наклонное 189.53.00.00 для ВПВ Alt/Symphony MLH</t>
  </si>
  <si>
    <t>Зеркало наклонное 189.54.00.00 для Alt/Symphony M/ML/MH/MLH</t>
  </si>
  <si>
    <t>Комплект присоединительный шторок ночных 141.95.00.00 L=1250 для ВПВ M/MH</t>
  </si>
  <si>
    <t>Комплект присоединительный шторок ночных 222.95.00.00 L=1880 для Symphony М/MН /ML/MLН</t>
  </si>
  <si>
    <t>Комплект присоединительный шторок ночных 141.95.00.00-01 L=2500 для ВПВ M/MH</t>
  </si>
  <si>
    <t>Комплект присоединительный шторок ночных 141.95.00.00-02 L=3750 для ВПВ M/MH</t>
  </si>
  <si>
    <t>Комплект герметичного разделителя с зерк. стеклопакетом 156.104.00.00 для стеллажей Symphony МL 1250, замыкающих линию</t>
  </si>
  <si>
    <t>Комплект герметичного разделителя с зерк. стеклопакетом 156.104.00.00-01 для стеллажей Symphony МL 2500, замыкающих линию</t>
  </si>
  <si>
    <t>Комплект герметичного разделителя с зерк. стеклопакетом 156.104.00.00-02 для стеллажей Symphony МL 3750, замыкающих линию</t>
  </si>
  <si>
    <t>Комплект герметичного разделителя с зерк. стеклопакетом 156.104.00.00-03 для стеллажей Symphony МL 1250, между разделителями</t>
  </si>
  <si>
    <t>Комплект герметичного разделителя с зерк. стеклопакетом 156.104.00.00-04 для стеллажей Symphony МL 2500, между разделителями</t>
  </si>
  <si>
    <t>Комплект герметичного разделителя с зерк. стеклопакетом 156.104.00.00-05 для стеллажей Symphony МL 3750, между разделителями</t>
  </si>
  <si>
    <t>Комплект герметичного разделителя с зерк. стеклопакетом 156.104.00.00-06 для стеллажей Symphony МL 1880, замыкающих линию</t>
  </si>
  <si>
    <t>Комплект герметичного разделителя с зерк. стеклопакетом 156.104.00.00-07 для стеллажей Symphony МL 1880, между разделителями</t>
  </si>
  <si>
    <t>Комплект герметичного разделителя с зерк. стеклопакетом 141.104.00.00 для стеллажей Symphony МН 1250, замыкающих линию</t>
  </si>
  <si>
    <t>Комплект герметичного разделителя с зерк. стеклопакетом 141.104.00.00-01 для стеллажей Symphony МН 2500, замыкающих линию</t>
  </si>
  <si>
    <t>Комплект герметичного разделителя с зерк. стеклопакетом 141.104.00.00-02 для стеллажей Symphony МН 3750, замыкающих линию</t>
  </si>
  <si>
    <t>Комплект герметичного разделителя с зерк. стеклопакетом 141.104.00.00-03 для стеллажей Symphony МН 1250, между разделителями</t>
  </si>
  <si>
    <t>Комплект герметичного разделителя с зерк. стеклопакетом 141.104.00.00-04 для стеллажей Symphony МН 2500, между разделителями</t>
  </si>
  <si>
    <t>Комплект герметичного разделителя с зерк. стеклопакетом 141.104.00.00-05 для стеллажей Symphony МН 3750, между разделителями</t>
  </si>
  <si>
    <t>Комплект герметичного разделителя с зерк. стеклопакетом 141.104.00.00-06 для стеллажей Symphony МН 1880, замыкающих линию</t>
  </si>
  <si>
    <t>Комплект герметичного разделителя с зерк. стеклопакетом 141.104.00.00-07 для стеллажей Symphony МН 1880, между разделителями</t>
  </si>
  <si>
    <t>Комплект герметичного разделителя с зерк. стеклопакетом 134.104.00.00 для стеллажей Symphony М 1250, замыкающих линию</t>
  </si>
  <si>
    <t>Комплект герметичного разделителя с зерк. стеклопакетом 134.104.00.00-01 для стеллажей Symphony М 2500, замыкающих линию</t>
  </si>
  <si>
    <t>Комплект герметичного разделителя с зерк. стеклопакетом 134.104.00.00-02 для стеллажей Symphony М 3750, замыкающих линию</t>
  </si>
  <si>
    <t>Комплект герметичного разделителя с зерк. стеклопакетом 134.104.00.00-03 для стеллажей Symphony М 1250, между разделителями</t>
  </si>
  <si>
    <t>Комплект герметичного разделителя с зерк. стеклопакетом 134.104.00.00-04 для стеллажей Symphony М 2500, между разделителями</t>
  </si>
  <si>
    <t>Комплект герметичного разделителя с зерк. стеклопакетом 134.104.00.00-05 для стеллажей Symphony М 3750, между разделителями</t>
  </si>
  <si>
    <t>Комплект герметичного разделителя с зерк. стеклопакетом 134.104.00.00-06 для стеллажей Symphony М 1880, замыкающих линию</t>
  </si>
  <si>
    <t>Комплект герметичного разделителя с зерк. стеклопакетом 134.104.00.00-07 для стеллажей Symphony М 1880, между разделителями</t>
  </si>
  <si>
    <t>Шторка ночная 203.10.00.00 для ВПН Symphony IDR</t>
  </si>
  <si>
    <t>Шторка ночная 225.10.00.00 для ВПН Symphony IDRT</t>
  </si>
  <si>
    <t>Решетка базовая 203.18.00.00 для ВПН Symphony IDR</t>
  </si>
  <si>
    <t xml:space="preserve">Решётка базовая 192.18.00.00 для ВПН Symphony IDT/IDRT </t>
  </si>
  <si>
    <t>Решётка базовая 161.18.00.00 для ВПН Symphony ID</t>
  </si>
  <si>
    <t>Шторка ночная 127.10.00.00 для ВПН Symphony IS</t>
  </si>
  <si>
    <t>Решетка базовая 127.19.00.00 для ВПН Symphony IS</t>
  </si>
  <si>
    <r>
      <t xml:space="preserve"> -розовый (RAL3018),</t>
    </r>
    <r>
      <rPr>
        <sz val="11"/>
        <rFont val="Calibri"/>
        <family val="2"/>
        <charset val="204"/>
        <scheme val="minor"/>
      </rPr>
      <t xml:space="preserve"> пунцовый красный (RAL3002), спелая вишня (RAL3004), синий (RAL5005), светло зеленый (RAL 6018), желтый (RAL 1021). </t>
    </r>
  </si>
  <si>
    <t>120.66.00.00</t>
  </si>
  <si>
    <t>120.66.00.00-01</t>
  </si>
  <si>
    <t>120.66.00.00-02</t>
  </si>
  <si>
    <t>120.66.00.00-03</t>
  </si>
  <si>
    <t>136.68.00.00</t>
  </si>
  <si>
    <t>120.69.00.00</t>
  </si>
  <si>
    <t>120.69.00.00-01</t>
  </si>
  <si>
    <t>238.03.00.00</t>
  </si>
  <si>
    <t>238.03.00.00-01</t>
  </si>
  <si>
    <t>120.55.00.00</t>
  </si>
  <si>
    <t>120.51.01.00</t>
  </si>
  <si>
    <t>120.64.01.00</t>
  </si>
  <si>
    <t>170.51.01.00</t>
  </si>
  <si>
    <t>199.51.01.00</t>
  </si>
  <si>
    <t>120.51.02.00</t>
  </si>
  <si>
    <t>120.64.02.00</t>
  </si>
  <si>
    <t>170.51.02.00</t>
  </si>
  <si>
    <t>199.51.02.00</t>
  </si>
  <si>
    <t>170.53.00.00</t>
  </si>
  <si>
    <t>199.53.00.00</t>
  </si>
  <si>
    <t>120.53.00.00</t>
  </si>
  <si>
    <t>175.50.00.00</t>
  </si>
  <si>
    <t>120.68.00.00</t>
  </si>
  <si>
    <t>120.61.00.00</t>
  </si>
  <si>
    <t>120.60.00.00</t>
  </si>
  <si>
    <t>120.54.00.00</t>
  </si>
  <si>
    <t>120.54.00.00-01</t>
  </si>
  <si>
    <t>136.61.00.00</t>
  </si>
  <si>
    <t>120.62.00.00</t>
  </si>
  <si>
    <t>120.63.00.00</t>
  </si>
  <si>
    <t>143.61.00.00</t>
  </si>
  <si>
    <t>143.62.00.00</t>
  </si>
  <si>
    <t>152.61.00.00</t>
  </si>
  <si>
    <t>159.26.00.00</t>
  </si>
  <si>
    <t>159.26.00.00-01</t>
  </si>
  <si>
    <t>190.62.00.00</t>
  </si>
  <si>
    <t>190.63.00.00</t>
  </si>
  <si>
    <t>242.26.00.00</t>
  </si>
  <si>
    <t>242.26.00.00-01</t>
  </si>
  <si>
    <t>120.52.00.00</t>
  </si>
  <si>
    <t>159.21.00.00</t>
  </si>
  <si>
    <t>170.52.00.00</t>
  </si>
  <si>
    <t>159.22.00.00</t>
  </si>
  <si>
    <t>159.22.00.00-01</t>
  </si>
  <si>
    <t>159.22.00.00-02</t>
  </si>
  <si>
    <t>159.22.00.00-03</t>
  </si>
  <si>
    <t>178.56.00.00</t>
  </si>
  <si>
    <t>120.59.00.00</t>
  </si>
  <si>
    <t>120.59.00.00-01</t>
  </si>
  <si>
    <t>120.67.00.00</t>
  </si>
  <si>
    <t>120.57.00.00</t>
  </si>
  <si>
    <t>136.60.01.00</t>
  </si>
  <si>
    <t>143.60.01.00</t>
  </si>
  <si>
    <t>190.57.00.00</t>
  </si>
  <si>
    <t>175.52.00.00</t>
  </si>
  <si>
    <t>120.67.00.00-01</t>
  </si>
  <si>
    <t>136.67.02.00</t>
  </si>
  <si>
    <t>143.67.02.00</t>
  </si>
  <si>
    <t>120.57.00.00-01</t>
  </si>
  <si>
    <t>136.60.02.00</t>
  </si>
  <si>
    <t>143.60.02.00</t>
  </si>
  <si>
    <t>190.57.00.00-01</t>
  </si>
  <si>
    <t>159.29.00.00</t>
  </si>
  <si>
    <t>120.58.00.00-01</t>
  </si>
  <si>
    <t>159.24.00.00</t>
  </si>
  <si>
    <t>120.58.00.00</t>
  </si>
  <si>
    <t>120.58.00.00-02</t>
  </si>
  <si>
    <t>120.38.00.00</t>
  </si>
  <si>
    <t>120.38.00.00-01</t>
  </si>
  <si>
    <t>120.38.00.00-02</t>
  </si>
  <si>
    <t>190.38.00.00</t>
  </si>
  <si>
    <t>206.56.00.01</t>
  </si>
  <si>
    <t>120.56.00.01</t>
  </si>
  <si>
    <t>170.56.00.01</t>
  </si>
  <si>
    <t>190.56.00.01</t>
  </si>
  <si>
    <t>127.13.00.00</t>
  </si>
  <si>
    <t>127.13.00.00-01</t>
  </si>
  <si>
    <t>161.25.00.00</t>
  </si>
  <si>
    <t>127.25.02.00-01</t>
  </si>
  <si>
    <t>203.25.00.00</t>
  </si>
  <si>
    <t>127.25.01.00</t>
  </si>
  <si>
    <t>203.25.00.00-01</t>
  </si>
  <si>
    <t>127.30.00.00</t>
  </si>
  <si>
    <t>161.21.00.00</t>
  </si>
  <si>
    <t>203.21.00.00</t>
  </si>
  <si>
    <t>161.16.00.00</t>
  </si>
  <si>
    <t>192.16.00.00</t>
  </si>
  <si>
    <t>127.34.00.00</t>
  </si>
  <si>
    <t>161.34.00.00</t>
  </si>
  <si>
    <t>161.14.00.00</t>
  </si>
  <si>
    <t>127.14.00.00</t>
  </si>
  <si>
    <t>203.14.00.00</t>
  </si>
  <si>
    <t>127.18.00.00</t>
  </si>
  <si>
    <t>127.19.00.00</t>
  </si>
  <si>
    <t>161.18.00.00</t>
  </si>
  <si>
    <t>192.18.00.00</t>
  </si>
  <si>
    <t>203.18.00.00</t>
  </si>
  <si>
    <t>127.13.00.00-02</t>
  </si>
  <si>
    <t>127.13.00.00-03</t>
  </si>
  <si>
    <t>161.13.00.00</t>
  </si>
  <si>
    <t>161.13.00.00-01</t>
  </si>
  <si>
    <t>127.38.00.00</t>
  </si>
  <si>
    <t>127.38.00.00-01</t>
  </si>
  <si>
    <t>161.38.00.00</t>
  </si>
  <si>
    <t>161.38.00.00-01</t>
  </si>
  <si>
    <t>127.10.00.00</t>
  </si>
  <si>
    <t>161.10.00.00</t>
  </si>
  <si>
    <t>192.10.00.00</t>
  </si>
  <si>
    <t>203.10.00.00</t>
  </si>
  <si>
    <t>225.10.00.00</t>
  </si>
  <si>
    <t>134.50.00.00</t>
  </si>
  <si>
    <t>134.40.00.00</t>
  </si>
  <si>
    <t>134.40.00.00-01</t>
  </si>
  <si>
    <t>134.42.00.00</t>
  </si>
  <si>
    <t>134.42.00.00-01</t>
  </si>
  <si>
    <t>134.41.00.00</t>
  </si>
  <si>
    <t>134.41.00.00-01</t>
  </si>
  <si>
    <t>134.43.00.00</t>
  </si>
  <si>
    <t>134.43.00.00-01</t>
  </si>
  <si>
    <t>134.104.00.00</t>
  </si>
  <si>
    <t>134.104.00.00-02</t>
  </si>
  <si>
    <t>134.104.00.00-03</t>
  </si>
  <si>
    <t>134.104.00.00-04</t>
  </si>
  <si>
    <t>134.104.00.00-05</t>
  </si>
  <si>
    <t>134.104.00.00-06</t>
  </si>
  <si>
    <t>134.104.00.00-07</t>
  </si>
  <si>
    <t>134.104.00.00-01</t>
  </si>
  <si>
    <t>134.44.00.00</t>
  </si>
  <si>
    <t>141.113.00.00</t>
  </si>
  <si>
    <t>141.112.00.00</t>
  </si>
  <si>
    <t>141.54.00.00</t>
  </si>
  <si>
    <t>141.40.00.00</t>
  </si>
  <si>
    <t>141.40.00.00-01</t>
  </si>
  <si>
    <t>141.42.00.00</t>
  </si>
  <si>
    <t>141.42.00.00-01</t>
  </si>
  <si>
    <t>141.41.00.00</t>
  </si>
  <si>
    <t>141.41.00.00-01</t>
  </si>
  <si>
    <t>141.43.00.00</t>
  </si>
  <si>
    <t>141.43.00.00-01</t>
  </si>
  <si>
    <t>141.104.00.00</t>
  </si>
  <si>
    <t>141.104.00.00-01</t>
  </si>
  <si>
    <t>141.104.00.00-04</t>
  </si>
  <si>
    <t>141.104.00.00-05</t>
  </si>
  <si>
    <t>141.95.00.00</t>
  </si>
  <si>
    <t>141.95.00.00-01</t>
  </si>
  <si>
    <t>141.95.00.00-02</t>
  </si>
  <si>
    <t>222.95.00.00</t>
  </si>
  <si>
    <t>141.44.00.00</t>
  </si>
  <si>
    <t>141.57.00.00</t>
  </si>
  <si>
    <t>222.57.00.00</t>
  </si>
  <si>
    <t>141.90.00.00</t>
  </si>
  <si>
    <t>141.63.00.00</t>
  </si>
  <si>
    <t>141.64.00.00</t>
  </si>
  <si>
    <t>141.70.00.00</t>
  </si>
  <si>
    <t>141.80.00.00</t>
  </si>
  <si>
    <t>141.55.00.00</t>
  </si>
  <si>
    <t>141.55.00.00-01</t>
  </si>
  <si>
    <t>141.55.00.00-02</t>
  </si>
  <si>
    <t>141.58.00.00</t>
  </si>
  <si>
    <t>141.66.00.00</t>
  </si>
  <si>
    <t>141.59.00.00</t>
  </si>
  <si>
    <t>222.59.00.00</t>
  </si>
  <si>
    <t>230.41.00.00</t>
  </si>
  <si>
    <t>230.41.00.00-01</t>
  </si>
  <si>
    <t>230.43.00.00.00</t>
  </si>
  <si>
    <t>230.43.00.00.00-01</t>
  </si>
  <si>
    <t>230.90.00.00</t>
  </si>
  <si>
    <t>230.63.00.00</t>
  </si>
  <si>
    <t>230.58.00.00</t>
  </si>
  <si>
    <t>230.95.00.00</t>
  </si>
  <si>
    <t>156.44.00.00</t>
  </si>
  <si>
    <t>156.41.00.00</t>
  </si>
  <si>
    <t>156.41.00.00-01</t>
  </si>
  <si>
    <t>156.43.00.00.00</t>
  </si>
  <si>
    <t>156.43.00.00.00-01</t>
  </si>
  <si>
    <t>156.104.00.00</t>
  </si>
  <si>
    <t>156.104.00.00-01</t>
  </si>
  <si>
    <t>156.104.00.00-02</t>
  </si>
  <si>
    <t>189.113.00.00</t>
  </si>
  <si>
    <t>189.53.00.00</t>
  </si>
  <si>
    <t>189.54.00.00</t>
  </si>
  <si>
    <t>155.40.00.00</t>
  </si>
  <si>
    <t>155.40.00.00-01</t>
  </si>
  <si>
    <t>155.41.00.00</t>
  </si>
  <si>
    <t>155.41.00.00-01</t>
  </si>
  <si>
    <t>155.43.00.00.00</t>
  </si>
  <si>
    <t>155.43.00.00.00-01</t>
  </si>
  <si>
    <t>155.57.00.00</t>
  </si>
  <si>
    <t>155.90.00.00</t>
  </si>
  <si>
    <t>189.63.00.00</t>
  </si>
  <si>
    <t>189.64.00.00</t>
  </si>
  <si>
    <t>155.70.00.00</t>
  </si>
  <si>
    <t>155.80.00.00</t>
  </si>
  <si>
    <t>155.55.00.00-01</t>
  </si>
  <si>
    <t>155.55.00.00-02</t>
  </si>
  <si>
    <t>189.55.00.00</t>
  </si>
  <si>
    <t>155.58.00.00</t>
  </si>
  <si>
    <t>189.58.00.00</t>
  </si>
  <si>
    <t>189.59.00.00</t>
  </si>
  <si>
    <t>155.59.00.00</t>
  </si>
  <si>
    <t>155.44.00.00</t>
  </si>
  <si>
    <t>177.53.00.00</t>
  </si>
  <si>
    <t>177.54.00.00</t>
  </si>
  <si>
    <t>177.90.00.00</t>
  </si>
  <si>
    <t>177.58.00.00</t>
  </si>
  <si>
    <t>239.42.00.00</t>
  </si>
  <si>
    <t>239.42.00.00-01</t>
  </si>
  <si>
    <t>193.41.01.00.00</t>
  </si>
  <si>
    <t>193.41.01.00.00-01</t>
  </si>
  <si>
    <t>193.40.01.00.00</t>
  </si>
  <si>
    <t>193.40.01.00.00-01</t>
  </si>
  <si>
    <t>193.95.00.00</t>
  </si>
  <si>
    <t>193.90.00.00</t>
  </si>
  <si>
    <t>193.55.00.00</t>
  </si>
  <si>
    <t>193.55.00.00-01</t>
  </si>
  <si>
    <t>193.55.00.00-02</t>
  </si>
  <si>
    <t>193.58.00.00</t>
  </si>
  <si>
    <t>193.58.00.00-01</t>
  </si>
  <si>
    <t>193.59.00.00</t>
  </si>
  <si>
    <t>193.59.00.00-01</t>
  </si>
  <si>
    <t>193.60.00.00</t>
  </si>
  <si>
    <t>193.60.00.00-01</t>
  </si>
  <si>
    <t>193.61.00.00</t>
  </si>
  <si>
    <t>193.61.00.00-01</t>
  </si>
  <si>
    <t>Комплект присоединительный шторок ночных 193.95.00.00 L=1250 для ВПВ Symphony SML</t>
  </si>
  <si>
    <t>Комплект присоединительный шторок ночных 193.95.00.00-01 L=1880 для ВПВ Symphony SML</t>
  </si>
  <si>
    <t>193.95.00.00-01</t>
  </si>
  <si>
    <t>Комплект присоединительный шторок ночных 193.95.00.00-02 L=2500 для ВПВ Symphony SML</t>
  </si>
  <si>
    <t>193.95.00.00-02</t>
  </si>
  <si>
    <t>н№827.1</t>
  </si>
  <si>
    <t>Лампа люминисцентная розовая L=1200 н№827.1 для ВПС Prima/Gamma-2/Symphony</t>
  </si>
  <si>
    <t>Лампа люминисцентная жёлтые L=600 н№826.2 для ВПС Prima/Gamma-2/Symphony</t>
  </si>
  <si>
    <t>н№826.2</t>
  </si>
  <si>
    <t xml:space="preserve">Лампа люминисцентная розовая L=600 н№826.1 для ВПС Prima/Gamma-2/Symphony  </t>
  </si>
  <si>
    <t>н№826.1</t>
  </si>
  <si>
    <t>Лампа люминисцентная 15 Вт розовые L=438 н№878.1 для Symphony IC</t>
  </si>
  <si>
    <t>н№878.1</t>
  </si>
  <si>
    <t>Лампа люминисцентная 15 Вт желтая L=438 н№878.2  для ВПС Symphony</t>
  </si>
  <si>
    <t>н№878.2</t>
  </si>
  <si>
    <t>Лампа люминесцентная розовая L=1500 н№828.1 для ВПС Prima/Gamma-2/Symphony</t>
  </si>
  <si>
    <t>н№828.1</t>
  </si>
  <si>
    <t>Лампа люминисцентная жёлтые L=1200 н№827.2 для ВПС Prima/Gamma-2/Symphony</t>
  </si>
  <si>
    <t>ЛР 050.60.00.01</t>
  </si>
  <si>
    <t>Ценникодержатель прозрачный L=1250 H=40 для ВПВ/ВПН Alt/Symphony</t>
  </si>
  <si>
    <t>Ценникодержатель прозрачный L=1000 H=40 для ВПВ/ВПН Alt/Symphony</t>
  </si>
  <si>
    <t>н№6109.13</t>
  </si>
  <si>
    <t>Ценникодержатель прозрачный L=1250 H=60 для ВПВ/ВПН Alt/Symphony</t>
  </si>
  <si>
    <t>н№6109.15</t>
  </si>
  <si>
    <t>Ценникодержатель прозрачный L=1000 H=60 для ВПВ/ВПН Alt/Symphony</t>
  </si>
  <si>
    <t>155.104.00.00</t>
  </si>
  <si>
    <t>155.104.00.00-01</t>
  </si>
  <si>
    <t>155.104.00.00-02</t>
  </si>
  <si>
    <t>155.104.00.00-03</t>
  </si>
  <si>
    <t>155.104.00.00-04</t>
  </si>
  <si>
    <t>155.104.00.00-05</t>
  </si>
  <si>
    <t>155.104.00.00-06</t>
  </si>
  <si>
    <t>155.104.00.00-07</t>
  </si>
  <si>
    <t>189.112.00.00</t>
  </si>
  <si>
    <t>156.104.00.00-03</t>
  </si>
  <si>
    <t>156.104.00.00-04</t>
  </si>
  <si>
    <t>156.104.00.00-05</t>
  </si>
  <si>
    <t>156.104.00.00-06</t>
  </si>
  <si>
    <t>156.104.00.00-07</t>
  </si>
  <si>
    <t>141.104.00.00-02</t>
  </si>
  <si>
    <t>141.104.00.00-03</t>
  </si>
  <si>
    <t>141.104.00.00-06</t>
  </si>
  <si>
    <t>141.104.00.00-07</t>
  </si>
  <si>
    <t>203.16.00.00</t>
  </si>
  <si>
    <t>127.16.00.00</t>
  </si>
  <si>
    <t>Шторка ночная левая 136.56.00.01 OC45/OC 90 для ВП/ВПС Symphony C</t>
  </si>
  <si>
    <t>136.56.00.01</t>
  </si>
  <si>
    <t>Шторка ночная правая 136.56.00.01-01 OC45/OC 90 для ВП/ВПС Symphony C</t>
  </si>
  <si>
    <t>136.56.00.01-01</t>
  </si>
  <si>
    <t xml:space="preserve">Шторка ночная левая 143.56.00.01 IC45/IC 90 для ВП/ВПС Symphony C </t>
  </si>
  <si>
    <t>143.56.00.01</t>
  </si>
  <si>
    <t>Шторка ночная правая 143.56.00.01-01 IC45/IC 90 для ВП/ВПС Symphony C</t>
  </si>
  <si>
    <t>143.56.00.01-01</t>
  </si>
  <si>
    <t>143.68.00.00</t>
  </si>
  <si>
    <t>206.50.00.00</t>
  </si>
  <si>
    <t>175.51.00.00</t>
  </si>
  <si>
    <t xml:space="preserve">159.25.02.00 </t>
  </si>
  <si>
    <t>159.25.01.00</t>
  </si>
  <si>
    <t>Артикул по базе 1С</t>
  </si>
  <si>
    <t>Комплект шторок ночных 178.56.00.00 OC 90 для ВПС Symphony C SG</t>
  </si>
  <si>
    <t>Комплект герметичного разделителя 199.53.00.00 для ВП/ВПС Symphony C BG</t>
  </si>
  <si>
    <t>203.39.00.00</t>
  </si>
  <si>
    <t>SYMPHONY МD 3750 ВПВ С 2,52-11,79 Slave</t>
  </si>
  <si>
    <t>SYMPHONY МD 3750 ВПВ С 2,52-11,79 Master</t>
  </si>
  <si>
    <t>SYMPHONY МD 2500 ВПВ С 1,68-7,86 Slave</t>
  </si>
  <si>
    <t>SYMPHONY МD 2500 ВПВ С 1,68-7,86 Master</t>
  </si>
  <si>
    <t>SYMPHONY МD 1880 ВПВ С 1,26-5,91 Slave</t>
  </si>
  <si>
    <t>SYMPHONY МD 1880 ВПВ С 1,26-5,91 Master</t>
  </si>
  <si>
    <t>SYMPHONY МD 1250 ВПВ С 0,84-3,93 Slave</t>
  </si>
  <si>
    <t>SYMPHONY МD 1250 ВПВ С 0,84-3,93 Master</t>
  </si>
  <si>
    <t>Охлаждаемые стеллажи SYMPHONY МD (двойная завеса)</t>
  </si>
  <si>
    <t>SYMPHONY МНD 3750 ВПВ С 3,21-11,79 Master</t>
  </si>
  <si>
    <t>SYMPHONY МНD 2500 ВПВ С 2,14-7,86 Master</t>
  </si>
  <si>
    <t>SYMPHONY МНD 1880 ВПВ С 1,61-5,91 Master</t>
  </si>
  <si>
    <t>SYMPHONY МНD 1250 ВПВ С 1,07-3,93 Master</t>
  </si>
  <si>
    <t>Охлаждаемые стеллажи SYMPHONY МHD (двойная завеса)</t>
  </si>
  <si>
    <t>SYMPHONY МLD 3750 ВПВ С 3,48-14,43 Master</t>
  </si>
  <si>
    <t>SYMPHONY МLD 2500 ВПВ C 2,32-9,62 Master</t>
  </si>
  <si>
    <t>SYMPHONY МLD 1880 ВПВ C 1,74-7,23 Slave</t>
  </si>
  <si>
    <t>SYMPHONY МLD 1880 ВПВ С 1,74-7,23 Master</t>
  </si>
  <si>
    <t>SYMPHONY МLD 1250 ВПВ С 1,16-4,81 Slave</t>
  </si>
  <si>
    <t>SYMPHONY МLD 1250 ВПВ С 1,16-4,81 Master</t>
  </si>
  <si>
    <t>Охлаждаемые стеллажи SYMPHONY МLD (двойная завеса)</t>
  </si>
  <si>
    <t>SYMPHONY МLHD 3750 ВПВ С 3,93-14,43 Slave</t>
  </si>
  <si>
    <t>SYMPHONY МLHD 3750 ВПВ С 3,93-14,43 Master</t>
  </si>
  <si>
    <t>SYMPHONY МLHD 2500 ВПВ С 2,62-9,62 Slave</t>
  </si>
  <si>
    <t>SYMPHONY МLHD 2500 ВПВ С 2,62-9,62 Master</t>
  </si>
  <si>
    <t>SYMPHONY МLHD 1880 ВПВ С 1,97-7,23 Slave</t>
  </si>
  <si>
    <t>SYMPHONY МLHD 1880 ВПВ С 1,97-7,23 Master</t>
  </si>
  <si>
    <t>SYMPHONY МLHD 1250 ВПВ С 1,31-4,81 Slave</t>
  </si>
  <si>
    <t>SYMPHONY МLHD 1250 ВПВ С 1,31-4,81 Master</t>
  </si>
  <si>
    <t>Охлаждаемые стеллажи SYMPHONY МLHD (двойная завеса)</t>
  </si>
  <si>
    <t>Комплект полки экспозиционной 136.61.00.00 OC 45 для ВП/ВПС Symphony C (шлиф. нерж.)</t>
  </si>
  <si>
    <t>136.61.00.00-01</t>
  </si>
  <si>
    <t>Комплект полок экспозиционных 136.61.00.00-01 OC 90 для ВП/ВПС Symphony C (шлиф. нерж.)</t>
  </si>
  <si>
    <t>Комплект шторок ночных (оргстекло) 136.56.00.00 ОС 90 для ВПС Symphony C</t>
  </si>
  <si>
    <t>136.56.00.00</t>
  </si>
  <si>
    <t>Комплект решеток базовых 127.40.00.00 L=2500 для ВПН Symphony IS</t>
  </si>
  <si>
    <t>127.40.00.00</t>
  </si>
  <si>
    <t>127.40.00.00-01</t>
  </si>
  <si>
    <t>Комплект решеток базовых 127.40.00.00-01 L=3750 для ВПН Symphony IS</t>
  </si>
  <si>
    <t>Комплект решеток базовых 161.40.00.00 L=2500 для ВПН Symphony ID</t>
  </si>
  <si>
    <t>161.40.00.00</t>
  </si>
  <si>
    <t>Комплект решеток базовых 161.40.00.00-01 L=3750 для ВПН Symphony ID</t>
  </si>
  <si>
    <t>161.40.00.00-01</t>
  </si>
  <si>
    <t>Комплект решеток базовых 192.40.00.00 для ВПН Symphony IDT/IDRT</t>
  </si>
  <si>
    <t>192.40.00.00</t>
  </si>
  <si>
    <t>Комплект решеток базовых 203.40.00.00 L=2500 для ВПН Symphony IDR</t>
  </si>
  <si>
    <t>203.40.00.00</t>
  </si>
  <si>
    <t>Комплект решеток базовых 203.40.00.00-01 L=3750 для ВПН Symphony IDR</t>
  </si>
  <si>
    <t>203.40.00.00-01</t>
  </si>
  <si>
    <t>Базовая цена, руб.</t>
  </si>
  <si>
    <t>Отгрузка Склад Видное</t>
  </si>
  <si>
    <t>Отгрузка ОПК-Озеры</t>
  </si>
  <si>
    <r>
      <t xml:space="preserve"> Витрина-прилавок среднетемпературный </t>
    </r>
    <r>
      <rPr>
        <sz val="9"/>
        <rFont val="Arial"/>
        <family val="2"/>
      </rPr>
      <t>( от 0 до +7</t>
    </r>
    <r>
      <rPr>
        <sz val="9"/>
        <rFont val="Arial Cyr"/>
        <charset val="204"/>
      </rPr>
      <t>°С) (экспозиционные полки, боковины в комплект не входят)</t>
    </r>
  </si>
  <si>
    <r>
      <t xml:space="preserve"> Витрина-прилавок низкотемпературный </t>
    </r>
    <r>
      <rPr>
        <sz val="9"/>
        <rFont val="Arial"/>
        <family val="2"/>
      </rPr>
      <t>( от -18 до -25</t>
    </r>
    <r>
      <rPr>
        <sz val="9"/>
        <rFont val="Arial Cyr"/>
        <charset val="204"/>
      </rPr>
      <t>°С) (экспозиционные полки, боковины в комплект не входят)</t>
    </r>
  </si>
  <si>
    <r>
      <t xml:space="preserve"> Витрина-прилавок среднетемпературный с низким стеклом </t>
    </r>
    <r>
      <rPr>
        <sz val="9"/>
        <rFont val="Arial"/>
        <family val="2"/>
      </rPr>
      <t>( от 0 до +7</t>
    </r>
    <r>
      <rPr>
        <sz val="9"/>
        <rFont val="Arial Cyr"/>
        <charset val="204"/>
      </rPr>
      <t>°С) (экспозиционные полки, боковины в комплект не входят)</t>
    </r>
  </si>
  <si>
    <r>
      <t xml:space="preserve"> Витрина-прилавок среднетемпературный с высоким стеклом </t>
    </r>
    <r>
      <rPr>
        <sz val="9"/>
        <rFont val="Arial"/>
        <family val="2"/>
      </rPr>
      <t>( от 0 до +7</t>
    </r>
    <r>
      <rPr>
        <sz val="9"/>
        <rFont val="Arial Cyr"/>
        <charset val="204"/>
      </rPr>
      <t>°С) (экспозиционные полки, боковины в комплект не входят)</t>
    </r>
  </si>
  <si>
    <r>
      <t xml:space="preserve"> Витрина-прилавок высокотемпературная </t>
    </r>
    <r>
      <rPr>
        <sz val="9"/>
        <rFont val="Arial"/>
        <family val="2"/>
      </rPr>
      <t>( от +30 до +100</t>
    </r>
    <r>
      <rPr>
        <sz val="9"/>
        <rFont val="Arial Cyr"/>
        <charset val="204"/>
      </rPr>
      <t>°С) (боковины в комплект не входят)</t>
    </r>
  </si>
  <si>
    <t xml:space="preserve"> Витрина-прилавок (неохлаждаемая) (экспозиционные полки, боковины в комплект не входят)</t>
  </si>
  <si>
    <t>SYMPHONY ОC 45°  ВПС 0,173-0,79 Slave (внеш.)(неохлаждаемый)</t>
  </si>
  <si>
    <t>SYMPHONY IC 45°  ВПС 0,177-0,81 Slave (внутр.)(неохлаждаемый)</t>
  </si>
  <si>
    <t>SYMPHONY ОC SG 45°  ВПС 0,173-0,79 Slave (внеш.)(неохлаждаемый)</t>
  </si>
  <si>
    <t>SYMPHONY IC SG 45°  ВПС 0,177-0,81 Slave (внутр.)(неохлаждаемый)</t>
  </si>
  <si>
    <t>SYMPHONY ОC BG 45°  ВПС 0,173-0,79 Slave (внеш.)(неохлаждаемый)</t>
  </si>
  <si>
    <t>SYMPHONY IC ВG 45°  ВПС 0,177-0,81 Slave (внутр.)(неохлаждаемый)</t>
  </si>
  <si>
    <t>SYMPHONY КНП (без боковых панелей)</t>
  </si>
  <si>
    <r>
      <t xml:space="preserve"> Ванна низкотемпературная </t>
    </r>
    <r>
      <rPr>
        <sz val="9"/>
        <rFont val="Arial"/>
        <family val="2"/>
      </rPr>
      <t>( -18 до -25</t>
    </r>
    <r>
      <rPr>
        <sz val="9"/>
        <rFont val="Arial Cyr"/>
        <charset val="204"/>
      </rPr>
      <t>°С) (без боковых панелей)</t>
    </r>
  </si>
  <si>
    <r>
      <t xml:space="preserve"> Ванна низкотемпературная широкая </t>
    </r>
    <r>
      <rPr>
        <sz val="9"/>
        <rFont val="Arial"/>
        <family val="2"/>
      </rPr>
      <t>( -18 до -25</t>
    </r>
    <r>
      <rPr>
        <sz val="9"/>
        <rFont val="Arial Cyr"/>
        <charset val="204"/>
      </rPr>
      <t>°С) (без боковых панелей, два испарителя)</t>
    </r>
  </si>
  <si>
    <t>Морозильные ванны SYMPHONY IS (однообъемные)</t>
  </si>
  <si>
    <r>
      <t xml:space="preserve"> Ванна низкотемпературная широкая </t>
    </r>
    <r>
      <rPr>
        <sz val="9"/>
        <rFont val="Arial"/>
        <family val="2"/>
      </rPr>
      <t>( -18 до -25</t>
    </r>
    <r>
      <rPr>
        <sz val="9"/>
        <rFont val="Arial Cyr"/>
        <charset val="204"/>
      </rPr>
      <t>°С) (без боковых панелей, два испарителя, контроллер Danfoss)</t>
    </r>
  </si>
  <si>
    <t>Морозильные ванны SYMPHONY ID (двухобъемные)</t>
  </si>
  <si>
    <t>SYMPHONY IDU 2500 ВПН С-2-1,42-3,9 Slave</t>
  </si>
  <si>
    <t>SYMPHONY IDU 3750 ВПН С-2-2,13-5,85 Slave</t>
  </si>
  <si>
    <r>
      <t xml:space="preserve"> Ванна низкотемпературная широкая  </t>
    </r>
    <r>
      <rPr>
        <sz val="9"/>
        <rFont val="Arial"/>
        <family val="2"/>
      </rPr>
      <t>( -18 до -25</t>
    </r>
    <r>
      <rPr>
        <sz val="9"/>
        <rFont val="Arial Cyr"/>
        <charset val="204"/>
      </rPr>
      <t>°С) (без боковых панелей, один испаритель)</t>
    </r>
  </si>
  <si>
    <r>
      <t xml:space="preserve"> Стеллаж высокотемпературный узкий низкий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 xml:space="preserve">°С) (экспозиционные полки, боковины в комплект не входят) </t>
    </r>
  </si>
  <si>
    <r>
      <t xml:space="preserve"> Стеллаж высокотемпературный узкий высокий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 xml:space="preserve">°С) (экспозиционные полки, боковины в комплект не входят) </t>
    </r>
  </si>
  <si>
    <r>
      <t xml:space="preserve"> Стеллаж высокотемпературный широкий низкий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 xml:space="preserve">°С) (экспозиционные полки, боковины в комплект не входят) </t>
    </r>
  </si>
  <si>
    <r>
      <t xml:space="preserve"> Стеллаж высокотемпературный широкий высокий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 xml:space="preserve">°С) (экспозиционные полки, боковины в комплект не входят) </t>
    </r>
  </si>
  <si>
    <r>
      <t xml:space="preserve"> Стеллаж высокотемпературный узкий высокий (торцевой)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 xml:space="preserve">°С) (экспозиционные полки, боковины в комплект не входят) </t>
    </r>
  </si>
  <si>
    <r>
      <t xml:space="preserve"> Стеллаж высокотемпературный узкий низкий (торцевой) </t>
    </r>
    <r>
      <rPr>
        <sz val="9"/>
        <rFont val="Arial"/>
        <family val="2"/>
      </rPr>
      <t>( +1 до +10</t>
    </r>
    <r>
      <rPr>
        <sz val="9"/>
        <rFont val="Arial Cyr"/>
        <charset val="204"/>
      </rPr>
      <t xml:space="preserve">°С) (экспозиционные полки, боковины в комплект не входят) </t>
    </r>
  </si>
  <si>
    <t>SYMPHONY МНT 1790 ВПВ С-2-1,54--5,63 Master</t>
  </si>
  <si>
    <t>SYMPHONY МНT 1790 ВПВ С-2-1,54-5,63 Slave</t>
  </si>
  <si>
    <t>SYMPHONY МT 1790 ВПВ С-2-1,2-5,63 Master</t>
  </si>
  <si>
    <t>SYMPHONY МT 1790 ВПВ С-2-1,2-5,63 Slave</t>
  </si>
  <si>
    <t>СОДЕРЖАНИЕ</t>
  </si>
  <si>
    <t>Морозильные ванны SYMPHONY IDR (двухобъемные, с одним испарителем)</t>
  </si>
  <si>
    <t>Морозильные ванны SYMPHONY ID (двухобъемные, с двумя испарителями)</t>
  </si>
  <si>
    <r>
      <t>Морозильные ванны SYMPHONY ID</t>
    </r>
    <r>
      <rPr>
        <b/>
        <sz val="12"/>
        <rFont val="Arial"/>
        <family val="2"/>
        <charset val="204"/>
      </rPr>
      <t>U (двухобъемные, с двумя испарителями, контроллер Danfoss)</t>
    </r>
  </si>
  <si>
    <t>Морозильные ванны SYMPHONY IDU (двухобъемные, с двумя испарителями, контроллер Danfoss)</t>
  </si>
  <si>
    <t xml:space="preserve"> Холодильные витрины для самообслуживания SYMPHONY С SG</t>
  </si>
  <si>
    <t xml:space="preserve"> Холодильные витрины без внутренней подсветки SYMPHONY С BG</t>
  </si>
  <si>
    <t>Тепловые витрины SYMPHONY СН</t>
  </si>
  <si>
    <t>Витрины-прилавки неохлаждаемые SYMPHONY СN, CN SG, CN BG</t>
  </si>
  <si>
    <r>
      <t xml:space="preserve">Прайс-лист на холодильное оборудование Symphony </t>
    </r>
    <r>
      <rPr>
        <sz val="12"/>
        <rFont val="Arial"/>
        <family val="2"/>
        <charset val="204"/>
      </rPr>
      <t>(</t>
    </r>
    <r>
      <rPr>
        <sz val="12"/>
        <color rgb="FF00B0F0"/>
        <rFont val="Arial"/>
        <family val="2"/>
        <charset val="204"/>
      </rPr>
      <t>для подключения к системе выносного холодоснабжения</t>
    </r>
    <r>
      <rPr>
        <sz val="12"/>
        <rFont val="Arial"/>
        <family val="2"/>
        <charset val="204"/>
      </rPr>
      <t>)</t>
    </r>
  </si>
  <si>
    <t>Крышка ночная 850х624 161.10.00.00 для ВПН Symphony ID</t>
  </si>
  <si>
    <t>Крышка ночная 925х624 192.10.00.00 для ВПН Symphony IDT</t>
  </si>
  <si>
    <t>Полка навесная 510х940 с кронштейнами и креплением для подсветки М</t>
  </si>
  <si>
    <t>Полка навесная 510х1250 с кронштейнами и креплением для подсветки М</t>
  </si>
  <si>
    <t>Полка навесная 610х940 с кронштейнами и креплением для подсветки МLН</t>
  </si>
  <si>
    <t>Полка навесная 610х1250 с кронштейнами и креплением для подсветки МLH</t>
  </si>
  <si>
    <t>Полка навесная 510х887 с кронштейнами и креплением для подсветки МHТ</t>
  </si>
  <si>
    <t>Полка навесная 610х1092 с кронштейнами и креплением для подсветки МLH</t>
  </si>
  <si>
    <t>Полка навесная 310х940 с кронштейнами и креплением для подсветки SМL</t>
  </si>
  <si>
    <t>Полка навесная 310х1250 с кронштейнами и креплением для подсветки SМL</t>
  </si>
  <si>
    <t>Полка навесная 410х940 с кронштейнами и креплением для подсветки SМL</t>
  </si>
  <si>
    <t>Полка навесная 410х1250 с кронштейнами и креплением для подсветки SМL</t>
  </si>
  <si>
    <t>н№15065.1</t>
  </si>
  <si>
    <t>н№15065.2</t>
  </si>
  <si>
    <t>Цены указаны в рублях на 15.01.2015 г. (с НДС)</t>
  </si>
  <si>
    <t>Размер вашей скидки:</t>
  </si>
  <si>
    <t>Цена продажи, руб.</t>
  </si>
  <si>
    <r>
      <t xml:space="preserve"> </t>
    </r>
    <r>
      <rPr>
        <b/>
        <sz val="9"/>
        <rFont val="Arial Cyr"/>
        <charset val="204"/>
      </rPr>
      <t>+1% к "Цене продажи"</t>
    </r>
    <r>
      <rPr>
        <sz val="9"/>
        <rFont val="Arial Cyr"/>
        <charset val="204"/>
      </rPr>
      <t xml:space="preserve">  - для пристенного охлаждаемого стеллажа;</t>
    </r>
  </si>
  <si>
    <r>
      <t xml:space="preserve"> +4,5% к "Цене продажи"</t>
    </r>
    <r>
      <rPr>
        <sz val="9"/>
        <rFont val="Arial Cyr"/>
        <charset val="204"/>
      </rPr>
      <t xml:space="preserve"> - для боковины стеллажа,</t>
    </r>
  </si>
  <si>
    <r>
      <t xml:space="preserve">На заказ - краска любого RAL с повышающим коэффициентом </t>
    </r>
    <r>
      <rPr>
        <b/>
        <sz val="9"/>
        <rFont val="Arial Cyr"/>
        <charset val="204"/>
      </rPr>
      <t>+3% к "Цене продажи"</t>
    </r>
    <r>
      <rPr>
        <sz val="9"/>
        <rFont val="Arial Cyr"/>
        <charset val="204"/>
      </rPr>
      <t>, но при обязательном условии:</t>
    </r>
  </si>
  <si>
    <r>
      <t xml:space="preserve">На заказ - краска любого RAL с повышающим коэффициентом </t>
    </r>
    <r>
      <rPr>
        <b/>
        <sz val="9"/>
        <rFont val="Arial Cyr"/>
        <charset val="204"/>
      </rPr>
      <t>+1% к "Цене продажи"</t>
    </r>
    <r>
      <rPr>
        <sz val="9"/>
        <rFont val="Arial Cyr"/>
        <charset val="204"/>
      </rPr>
      <t>, но при обязательном условии:</t>
    </r>
  </si>
  <si>
    <r>
      <t xml:space="preserve">На заказ - краска любого RAL с повышающим коэффициентом </t>
    </r>
    <r>
      <rPr>
        <b/>
        <sz val="9"/>
        <rFont val="Cambria"/>
        <family val="1"/>
        <charset val="204"/>
      </rPr>
      <t>+1% к "Цене продажи"</t>
    </r>
    <r>
      <rPr>
        <sz val="9"/>
        <rFont val="Cambria"/>
        <family val="1"/>
        <charset val="204"/>
      </rPr>
      <t>, но при обязательном условии:</t>
    </r>
  </si>
  <si>
    <t>в СОДЕРЖАНИЕ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</si>
</sst>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"/>
    <numFmt numFmtId="165" formatCode="#,##0.0"/>
    <numFmt numFmtId="166" formatCode="0.000"/>
    <numFmt numFmtId="167" formatCode="_-* #,##0_р_._-;\-* #,##0_р_._-;_-* &quot;-&quot;??_р_._-;_-@_-"/>
    <numFmt numFmtId="168" formatCode="_(* #,##0_);_(* \(#,##0\);_(* &quot;-&quot;??_);_(@_)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</font>
    <font>
      <b/>
      <i/>
      <sz val="8"/>
      <name val="Arial Cyr"/>
      <charset val="204"/>
    </font>
    <font>
      <b/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Cambria"/>
      <family val="1"/>
      <charset val="204"/>
    </font>
    <font>
      <b/>
      <sz val="8"/>
      <name val="Cambria"/>
      <family val="1"/>
      <charset val="204"/>
    </font>
    <font>
      <sz val="8"/>
      <name val="Cambria"/>
      <family val="1"/>
      <charset val="204"/>
    </font>
    <font>
      <sz val="9"/>
      <name val="Cambria"/>
      <family val="1"/>
      <charset val="204"/>
    </font>
    <font>
      <b/>
      <sz val="9"/>
      <name val="Cambria"/>
      <family val="1"/>
      <charset val="204"/>
    </font>
    <font>
      <b/>
      <sz val="10"/>
      <name val="Cambria"/>
      <family val="1"/>
      <charset val="204"/>
    </font>
    <font>
      <b/>
      <sz val="12"/>
      <name val="Cambria"/>
      <family val="1"/>
      <charset val="204"/>
    </font>
    <font>
      <b/>
      <i/>
      <sz val="8"/>
      <name val="Cambria"/>
      <family val="1"/>
      <charset val="204"/>
    </font>
    <font>
      <strike/>
      <sz val="9"/>
      <name val="Arial"/>
      <family val="2"/>
      <charset val="204"/>
    </font>
    <font>
      <b/>
      <strike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rgb="FF00B0F0"/>
      <name val="Arial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3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9" fontId="37" fillId="0" borderId="0" applyFont="0" applyFill="0" applyBorder="0" applyAlignment="0" applyProtection="0"/>
  </cellStyleXfs>
  <cellXfs count="509">
    <xf numFmtId="0" fontId="0" fillId="0" borderId="0" xfId="0"/>
    <xf numFmtId="0" fontId="1" fillId="0" borderId="0" xfId="1" applyFont="1"/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/>
    <xf numFmtId="0" fontId="4" fillId="0" borderId="0" xfId="1" applyFont="1" applyBorder="1" applyAlignment="1">
      <alignment horizontal="left" vertical="top" wrapText="1"/>
    </xf>
    <xf numFmtId="0" fontId="2" fillId="0" borderId="0" xfId="1" applyFont="1" applyFill="1" applyAlignment="1">
      <alignment horizontal="right"/>
    </xf>
    <xf numFmtId="0" fontId="1" fillId="0" borderId="0" xfId="1" applyFont="1" applyFill="1"/>
    <xf numFmtId="0" fontId="1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Border="1"/>
    <xf numFmtId="0" fontId="5" fillId="0" borderId="0" xfId="1" applyFont="1"/>
    <xf numFmtId="0" fontId="6" fillId="0" borderId="0" xfId="1" applyFont="1" applyBorder="1" applyAlignment="1">
      <alignment horizontal="center" vertical="center"/>
    </xf>
    <xf numFmtId="0" fontId="9" fillId="0" borderId="0" xfId="1" applyFont="1" applyBorder="1"/>
    <xf numFmtId="0" fontId="10" fillId="0" borderId="0" xfId="1" applyFont="1" applyBorder="1"/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Border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/>
    <xf numFmtId="0" fontId="8" fillId="0" borderId="0" xfId="1" applyFont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Border="1"/>
    <xf numFmtId="0" fontId="3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1" fillId="0" borderId="9" xfId="1" applyFont="1" applyBorder="1"/>
    <xf numFmtId="0" fontId="3" fillId="0" borderId="9" xfId="1" applyFont="1" applyFill="1" applyBorder="1" applyAlignment="1">
      <alignment horizontal="center" vertical="center"/>
    </xf>
    <xf numFmtId="0" fontId="11" fillId="0" borderId="2" xfId="1" applyFont="1" applyBorder="1"/>
    <xf numFmtId="0" fontId="3" fillId="0" borderId="2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distributed"/>
    </xf>
    <xf numFmtId="3" fontId="11" fillId="0" borderId="5" xfId="1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distributed"/>
    </xf>
    <xf numFmtId="0" fontId="11" fillId="0" borderId="5" xfId="1" applyFont="1" applyBorder="1"/>
    <xf numFmtId="0" fontId="11" fillId="0" borderId="2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 applyFill="1" applyBorder="1"/>
    <xf numFmtId="0" fontId="19" fillId="0" borderId="0" xfId="1" applyFont="1" applyFill="1" applyBorder="1"/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/>
    <xf numFmtId="0" fontId="5" fillId="0" borderId="0" xfId="1" applyFont="1" applyFill="1"/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10" fillId="0" borderId="0" xfId="1" applyFont="1" applyFill="1" applyBorder="1"/>
    <xf numFmtId="0" fontId="5" fillId="0" borderId="0" xfId="1" applyFont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Border="1"/>
    <xf numFmtId="0" fontId="10" fillId="0" borderId="0" xfId="1" applyFont="1" applyFill="1" applyBorder="1" applyAlignment="1">
      <alignment horizontal="left" vertical="distributed" wrapText="1"/>
    </xf>
    <xf numFmtId="0" fontId="11" fillId="4" borderId="2" xfId="1" applyFont="1" applyFill="1" applyBorder="1"/>
    <xf numFmtId="0" fontId="11" fillId="0" borderId="8" xfId="1" applyFont="1" applyBorder="1"/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1" fillId="0" borderId="8" xfId="1" applyFont="1" applyFill="1" applyBorder="1"/>
    <xf numFmtId="0" fontId="10" fillId="0" borderId="5" xfId="1" applyFont="1" applyFill="1" applyBorder="1" applyAlignment="1">
      <alignment horizontal="center" vertical="distributed"/>
    </xf>
    <xf numFmtId="0" fontId="11" fillId="0" borderId="9" xfId="1" applyFont="1" applyFill="1" applyBorder="1"/>
    <xf numFmtId="0" fontId="3" fillId="0" borderId="10" xfId="1" applyFont="1" applyFill="1" applyBorder="1"/>
    <xf numFmtId="0" fontId="3" fillId="0" borderId="1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distributed"/>
    </xf>
    <xf numFmtId="0" fontId="11" fillId="0" borderId="7" xfId="1" applyFont="1" applyFill="1" applyBorder="1" applyAlignment="1">
      <alignment horizontal="center" vertical="distributed"/>
    </xf>
    <xf numFmtId="0" fontId="1" fillId="0" borderId="7" xfId="1" applyFont="1" applyBorder="1"/>
    <xf numFmtId="0" fontId="11" fillId="0" borderId="10" xfId="1" applyFont="1" applyFill="1" applyBorder="1"/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distributed"/>
    </xf>
    <xf numFmtId="3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distributed"/>
    </xf>
    <xf numFmtId="0" fontId="21" fillId="0" borderId="0" xfId="1" applyFont="1"/>
    <xf numFmtId="0" fontId="23" fillId="0" borderId="0" xfId="1" applyFont="1" applyFill="1"/>
    <xf numFmtId="0" fontId="22" fillId="0" borderId="0" xfId="1" applyFont="1" applyFill="1"/>
    <xf numFmtId="0" fontId="24" fillId="0" borderId="0" xfId="1" applyFont="1" applyBorder="1" applyAlignment="1">
      <alignment horizontal="left" vertical="center" wrapText="1"/>
    </xf>
    <xf numFmtId="49" fontId="24" fillId="0" borderId="0" xfId="1" applyNumberFormat="1" applyFont="1" applyBorder="1" applyAlignment="1">
      <alignment vertical="top"/>
    </xf>
    <xf numFmtId="49" fontId="24" fillId="0" borderId="0" xfId="1" applyNumberFormat="1" applyFont="1" applyBorder="1" applyAlignment="1">
      <alignment vertical="top" wrapText="1"/>
    </xf>
    <xf numFmtId="0" fontId="24" fillId="0" borderId="0" xfId="1" applyFont="1" applyAlignment="1">
      <alignment horizontal="left"/>
    </xf>
    <xf numFmtId="0" fontId="21" fillId="0" borderId="0" xfId="1" applyFont="1" applyAlignment="1"/>
    <xf numFmtId="0" fontId="25" fillId="0" borderId="0" xfId="1" applyFont="1" applyBorder="1" applyAlignment="1">
      <alignment horizontal="center" vertical="center"/>
    </xf>
    <xf numFmtId="0" fontId="23" fillId="0" borderId="0" xfId="1" applyFont="1" applyBorder="1"/>
    <xf numFmtId="0" fontId="22" fillId="0" borderId="0" xfId="1" applyFont="1" applyBorder="1"/>
    <xf numFmtId="0" fontId="25" fillId="0" borderId="0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2" fillId="0" borderId="2" xfId="1" applyFont="1" applyFill="1" applyBorder="1"/>
    <xf numFmtId="0" fontId="23" fillId="0" borderId="2" xfId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3" fontId="22" fillId="0" borderId="2" xfId="1" applyNumberFormat="1" applyFont="1" applyFill="1" applyBorder="1" applyAlignment="1">
      <alignment horizontal="center" vertical="center"/>
    </xf>
    <xf numFmtId="0" fontId="23" fillId="0" borderId="0" xfId="1" applyFont="1" applyFill="1" applyBorder="1"/>
    <xf numFmtId="0" fontId="28" fillId="0" borderId="0" xfId="1" applyFont="1" applyAlignment="1">
      <alignment horizontal="left"/>
    </xf>
    <xf numFmtId="0" fontId="28" fillId="0" borderId="0" xfId="1" applyFont="1" applyFill="1"/>
    <xf numFmtId="0" fontId="4" fillId="0" borderId="0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/>
    </xf>
    <xf numFmtId="49" fontId="6" fillId="0" borderId="0" xfId="1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2" xfId="1" applyFont="1" applyFill="1" applyBorder="1" applyAlignment="1">
      <alignment horizontal="center" vertical="distributed"/>
    </xf>
    <xf numFmtId="0" fontId="10" fillId="0" borderId="0" xfId="1" applyFont="1" applyFill="1" applyBorder="1" applyAlignment="1">
      <alignment horizontal="center" vertical="distributed"/>
    </xf>
    <xf numFmtId="49" fontId="29" fillId="0" borderId="0" xfId="1" applyNumberFormat="1" applyFont="1" applyBorder="1" applyAlignment="1">
      <alignment vertical="top" wrapText="1"/>
    </xf>
    <xf numFmtId="2" fontId="1" fillId="0" borderId="0" xfId="1" applyNumberFormat="1" applyFont="1"/>
    <xf numFmtId="0" fontId="1" fillId="0" borderId="0" xfId="1" applyFont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30" fillId="0" borderId="5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9" fillId="0" borderId="5" xfId="1" applyFont="1" applyBorder="1"/>
    <xf numFmtId="0" fontId="9" fillId="0" borderId="5" xfId="1" applyFont="1" applyFill="1" applyBorder="1"/>
    <xf numFmtId="0" fontId="5" fillId="0" borderId="0" xfId="1" applyFont="1" applyAlignment="1"/>
    <xf numFmtId="0" fontId="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top" wrapText="1"/>
    </xf>
    <xf numFmtId="3" fontId="11" fillId="0" borderId="9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3" fontId="11" fillId="0" borderId="2" xfId="1" applyNumberFormat="1" applyFont="1" applyFill="1" applyBorder="1" applyAlignment="1">
      <alignment horizontal="center" vertical="center"/>
    </xf>
    <xf numFmtId="0" fontId="1" fillId="0" borderId="0" xfId="1" applyFont="1" applyAlignment="1"/>
    <xf numFmtId="0" fontId="11" fillId="0" borderId="2" xfId="1" applyFont="1" applyFill="1" applyBorder="1" applyAlignment="1">
      <alignment horizontal="center" vertical="center"/>
    </xf>
    <xf numFmtId="0" fontId="11" fillId="0" borderId="5" xfId="1" applyFont="1" applyFill="1" applyBorder="1"/>
    <xf numFmtId="0" fontId="11" fillId="0" borderId="7" xfId="1" applyFont="1" applyBorder="1"/>
    <xf numFmtId="0" fontId="1" fillId="0" borderId="5" xfId="1" applyFont="1" applyBorder="1"/>
    <xf numFmtId="164" fontId="11" fillId="0" borderId="9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top" wrapText="1"/>
    </xf>
    <xf numFmtId="0" fontId="5" fillId="0" borderId="0" xfId="1" applyFont="1" applyAlignment="1"/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3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distributed"/>
    </xf>
    <xf numFmtId="0" fontId="1" fillId="0" borderId="0" xfId="1" applyFont="1" applyAlignment="1"/>
    <xf numFmtId="0" fontId="22" fillId="0" borderId="2" xfId="1" applyFont="1" applyFill="1" applyBorder="1"/>
    <xf numFmtId="0" fontId="1" fillId="0" borderId="5" xfId="1" applyFont="1" applyFill="1" applyBorder="1"/>
    <xf numFmtId="0" fontId="22" fillId="0" borderId="2" xfId="1" applyFont="1" applyFill="1" applyBorder="1" applyAlignment="1">
      <alignment horizontal="center" vertical="distributed"/>
    </xf>
    <xf numFmtId="3" fontId="22" fillId="0" borderId="2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/>
    </xf>
    <xf numFmtId="0" fontId="11" fillId="0" borderId="5" xfId="1" applyFont="1" applyFill="1" applyBorder="1"/>
    <xf numFmtId="0" fontId="11" fillId="0" borderId="7" xfId="1" applyFont="1" applyBorder="1"/>
    <xf numFmtId="0" fontId="11" fillId="0" borderId="10" xfId="1" applyFont="1" applyBorder="1"/>
    <xf numFmtId="0" fontId="11" fillId="0" borderId="0" xfId="1" applyFont="1" applyBorder="1"/>
    <xf numFmtId="0" fontId="5" fillId="0" borderId="0" xfId="1" applyFont="1" applyAlignment="1"/>
    <xf numFmtId="0" fontId="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top" wrapText="1"/>
    </xf>
    <xf numFmtId="0" fontId="5" fillId="0" borderId="0" xfId="1" applyFont="1" applyFill="1" applyAlignment="1"/>
    <xf numFmtId="0" fontId="1" fillId="0" borderId="0" xfId="1" applyFont="1" applyAlignment="1"/>
    <xf numFmtId="0" fontId="1" fillId="0" borderId="0" xfId="1" applyFont="1" applyFill="1" applyAlignment="1"/>
    <xf numFmtId="0" fontId="11" fillId="0" borderId="7" xfId="1" applyFont="1" applyBorder="1"/>
    <xf numFmtId="0" fontId="11" fillId="0" borderId="0" xfId="1" applyFont="1" applyBorder="1"/>
    <xf numFmtId="0" fontId="4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11" fillId="0" borderId="5" xfId="1" applyFont="1" applyFill="1" applyBorder="1" applyAlignment="1">
      <alignment horizontal="center" vertical="center"/>
    </xf>
    <xf numFmtId="0" fontId="2" fillId="0" borderId="2" xfId="1" applyFont="1" applyBorder="1"/>
    <xf numFmtId="0" fontId="32" fillId="5" borderId="16" xfId="0" applyFont="1" applyFill="1" applyBorder="1" applyAlignment="1">
      <alignment horizontal="left" vertical="top" wrapText="1"/>
    </xf>
    <xf numFmtId="0" fontId="18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Fill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7" xfId="1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0" xfId="1" applyFont="1" applyFill="1" applyAlignment="1">
      <alignment vertical="center"/>
    </xf>
    <xf numFmtId="49" fontId="4" fillId="0" borderId="0" xfId="1" applyNumberFormat="1" applyFont="1" applyBorder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 applyProtection="1">
      <alignment horizontal="right" vertical="center"/>
      <protection locked="0"/>
    </xf>
    <xf numFmtId="49" fontId="3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2" fillId="5" borderId="17" xfId="0" applyFont="1" applyFill="1" applyBorder="1" applyAlignment="1">
      <alignment horizontal="left" vertical="center" wrapText="1"/>
    </xf>
    <xf numFmtId="0" fontId="32" fillId="5" borderId="17" xfId="0" applyFont="1" applyFill="1" applyBorder="1" applyAlignment="1">
      <alignment horizontal="left" vertical="top" wrapText="1"/>
    </xf>
    <xf numFmtId="0" fontId="5" fillId="0" borderId="0" xfId="1" applyFont="1" applyAlignment="1"/>
    <xf numFmtId="0" fontId="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top" wrapText="1"/>
    </xf>
    <xf numFmtId="0" fontId="1" fillId="0" borderId="0" xfId="1" applyFont="1" applyAlignment="1"/>
    <xf numFmtId="49" fontId="4" fillId="0" borderId="0" xfId="1" applyNumberFormat="1" applyFont="1" applyBorder="1" applyAlignment="1">
      <alignment horizontal="left" vertical="center" wrapText="1"/>
    </xf>
    <xf numFmtId="0" fontId="1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7" xfId="1" applyFont="1" applyBorder="1"/>
    <xf numFmtId="4" fontId="11" fillId="0" borderId="9" xfId="1" applyNumberFormat="1" applyFont="1" applyFill="1" applyBorder="1" applyAlignment="1">
      <alignment horizontal="center" vertical="center"/>
    </xf>
    <xf numFmtId="3" fontId="11" fillId="0" borderId="9" xfId="1" applyNumberFormat="1" applyFont="1" applyFill="1" applyBorder="1" applyAlignment="1">
      <alignment horizontal="center" vertical="center"/>
    </xf>
    <xf numFmtId="3" fontId="11" fillId="0" borderId="8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distributed"/>
    </xf>
    <xf numFmtId="0" fontId="10" fillId="0" borderId="9" xfId="1" applyFont="1" applyFill="1" applyBorder="1" applyAlignment="1">
      <alignment horizontal="center" vertical="distributed"/>
    </xf>
    <xf numFmtId="2" fontId="11" fillId="0" borderId="9" xfId="1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11" fillId="0" borderId="14" xfId="1" applyNumberFormat="1" applyFont="1" applyFill="1" applyBorder="1" applyAlignment="1">
      <alignment horizontal="center" vertical="center"/>
    </xf>
    <xf numFmtId="2" fontId="11" fillId="0" borderId="14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5" fillId="0" borderId="0" xfId="1" applyFont="1" applyAlignment="1"/>
    <xf numFmtId="0" fontId="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5" fillId="0" borderId="0" xfId="1" applyFont="1" applyFill="1" applyAlignment="1"/>
    <xf numFmtId="0" fontId="15" fillId="0" borderId="0" xfId="1" applyFont="1" applyFill="1" applyBorder="1" applyAlignment="1">
      <alignment horizontal="left" vertical="center"/>
    </xf>
    <xf numFmtId="0" fontId="1" fillId="0" borderId="0" xfId="1" applyFont="1" applyAlignment="1"/>
    <xf numFmtId="0" fontId="1" fillId="0" borderId="0" xfId="1" applyFont="1" applyFill="1" applyAlignment="1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/>
    </xf>
    <xf numFmtId="0" fontId="21" fillId="0" borderId="0" xfId="1" applyFont="1" applyAlignment="1"/>
    <xf numFmtId="0" fontId="11" fillId="0" borderId="0" xfId="1" applyFont="1" applyBorder="1"/>
    <xf numFmtId="0" fontId="36" fillId="7" borderId="2" xfId="0" applyFont="1" applyFill="1" applyBorder="1" applyAlignment="1">
      <alignment horizontal="center" vertical="center" wrapText="1"/>
    </xf>
    <xf numFmtId="0" fontId="17" fillId="0" borderId="0" xfId="1" applyFont="1" applyAlignment="1"/>
    <xf numFmtId="0" fontId="2" fillId="0" borderId="8" xfId="1" applyFont="1" applyFill="1" applyBorder="1" applyAlignment="1">
      <alignment horizontal="center" vertical="center"/>
    </xf>
    <xf numFmtId="3" fontId="1" fillId="0" borderId="2" xfId="1" applyNumberFormat="1" applyFont="1" applyBorder="1"/>
    <xf numFmtId="3" fontId="1" fillId="0" borderId="0" xfId="1" applyNumberFormat="1" applyFont="1"/>
    <xf numFmtId="0" fontId="2" fillId="0" borderId="0" xfId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/>
    </xf>
    <xf numFmtId="0" fontId="22" fillId="0" borderId="0" xfId="1" applyFont="1" applyFill="1" applyBorder="1"/>
    <xf numFmtId="0" fontId="25" fillId="0" borderId="0" xfId="1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32" fillId="5" borderId="20" xfId="0" applyFont="1" applyFill="1" applyBorder="1" applyAlignment="1">
      <alignment horizontal="left" vertical="top" wrapText="1"/>
    </xf>
    <xf numFmtId="49" fontId="15" fillId="4" borderId="0" xfId="0" applyNumberFormat="1" applyFont="1" applyFill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167" fontId="39" fillId="4" borderId="0" xfId="2" applyNumberFormat="1" applyFont="1" applyFill="1" applyBorder="1" applyAlignment="1"/>
    <xf numFmtId="168" fontId="15" fillId="4" borderId="0" xfId="2" applyNumberFormat="1" applyFont="1" applyFill="1"/>
    <xf numFmtId="0" fontId="7" fillId="4" borderId="0" xfId="0" applyFont="1" applyFill="1"/>
    <xf numFmtId="0" fontId="0" fillId="0" borderId="6" xfId="0" applyBorder="1"/>
    <xf numFmtId="0" fontId="40" fillId="0" borderId="1" xfId="3" applyBorder="1"/>
    <xf numFmtId="0" fontId="0" fillId="0" borderId="11" xfId="0" applyBorder="1"/>
    <xf numFmtId="0" fontId="40" fillId="0" borderId="6" xfId="3" applyBorder="1" applyAlignment="1">
      <alignment vertical="center"/>
    </xf>
    <xf numFmtId="0" fontId="40" fillId="0" borderId="1" xfId="3" applyBorder="1" applyAlignment="1">
      <alignment vertical="center"/>
    </xf>
    <xf numFmtId="0" fontId="40" fillId="0" borderId="2" xfId="3" applyBorder="1" applyAlignment="1">
      <alignment horizontal="left" vertical="center"/>
    </xf>
    <xf numFmtId="0" fontId="40" fillId="0" borderId="9" xfId="3" applyBorder="1" applyAlignment="1">
      <alignment vertical="center" wrapText="1"/>
    </xf>
    <xf numFmtId="0" fontId="40" fillId="0" borderId="14" xfId="3" applyBorder="1" applyAlignment="1">
      <alignment wrapText="1"/>
    </xf>
    <xf numFmtId="0" fontId="40" fillId="6" borderId="0" xfId="3" applyFill="1" applyAlignment="1">
      <alignment horizontal="right"/>
    </xf>
    <xf numFmtId="0" fontId="11" fillId="0" borderId="0" xfId="1" applyFont="1" applyBorder="1" applyAlignment="1"/>
    <xf numFmtId="0" fontId="0" fillId="0" borderId="0" xfId="0" applyAlignment="1">
      <alignment vertical="center"/>
    </xf>
    <xf numFmtId="9" fontId="1" fillId="0" borderId="0" xfId="4" applyFont="1"/>
    <xf numFmtId="0" fontId="1" fillId="0" borderId="0" xfId="1" applyFont="1" applyAlignment="1">
      <alignment wrapText="1"/>
    </xf>
    <xf numFmtId="0" fontId="41" fillId="0" borderId="10" xfId="0" applyFont="1" applyBorder="1" applyAlignment="1"/>
    <xf numFmtId="0" fontId="8" fillId="6" borderId="0" xfId="1" applyFont="1" applyFill="1" applyBorder="1" applyAlignment="1">
      <alignment horizontal="center" vertical="center"/>
    </xf>
    <xf numFmtId="0" fontId="17" fillId="6" borderId="0" xfId="1" applyFont="1" applyFill="1" applyAlignment="1">
      <alignment vertical="center"/>
    </xf>
    <xf numFmtId="0" fontId="17" fillId="0" borderId="0" xfId="1" applyFont="1" applyFill="1" applyAlignment="1"/>
    <xf numFmtId="9" fontId="17" fillId="0" borderId="0" xfId="1" applyNumberFormat="1" applyFont="1" applyFill="1" applyAlignment="1"/>
    <xf numFmtId="9" fontId="45" fillId="8" borderId="23" xfId="0" applyNumberFormat="1" applyFont="1" applyFill="1" applyBorder="1" applyAlignment="1">
      <alignment horizontal="right" vertical="center"/>
    </xf>
    <xf numFmtId="0" fontId="40" fillId="0" borderId="14" xfId="3" applyBorder="1" applyAlignment="1">
      <alignment horizontal="left" vertical="center" wrapText="1"/>
    </xf>
    <xf numFmtId="0" fontId="40" fillId="0" borderId="8" xfId="3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0" fillId="4" borderId="0" xfId="0" applyFont="1" applyFill="1" applyBorder="1" applyAlignment="1">
      <alignment horizontal="left" vertical="center" wrapText="1"/>
    </xf>
    <xf numFmtId="0" fontId="40" fillId="0" borderId="4" xfId="3" applyBorder="1" applyAlignment="1">
      <alignment horizontal="left" vertical="center" wrapText="1"/>
    </xf>
    <xf numFmtId="0" fontId="40" fillId="0" borderId="2" xfId="3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0" fillId="0" borderId="3" xfId="3" applyBorder="1" applyAlignment="1">
      <alignment horizontal="left" vertical="center"/>
    </xf>
    <xf numFmtId="0" fontId="40" fillId="0" borderId="5" xfId="3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40" fillId="0" borderId="7" xfId="3" applyBorder="1" applyAlignment="1">
      <alignment horizontal="left" vertical="center"/>
    </xf>
    <xf numFmtId="0" fontId="40" fillId="0" borderId="12" xfId="3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0" fillId="0" borderId="1" xfId="3" applyBorder="1" applyAlignment="1">
      <alignment horizontal="left" vertical="center"/>
    </xf>
    <xf numFmtId="0" fontId="40" fillId="0" borderId="0" xfId="3" applyBorder="1" applyAlignment="1">
      <alignment horizontal="left" vertical="center"/>
    </xf>
    <xf numFmtId="0" fontId="40" fillId="0" borderId="13" xfId="3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0" fillId="0" borderId="3" xfId="3" applyBorder="1" applyAlignment="1">
      <alignment horizontal="left" vertical="center" wrapText="1"/>
    </xf>
    <xf numFmtId="0" fontId="40" fillId="0" borderId="5" xfId="3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0" fillId="0" borderId="4" xfId="3" applyBorder="1" applyAlignment="1">
      <alignment horizontal="left" vertical="center"/>
    </xf>
    <xf numFmtId="0" fontId="40" fillId="0" borderId="6" xfId="3" applyBorder="1" applyAlignment="1">
      <alignment horizontal="left" vertical="center" wrapText="1"/>
    </xf>
    <xf numFmtId="0" fontId="40" fillId="0" borderId="7" xfId="3" applyBorder="1" applyAlignment="1">
      <alignment horizontal="left" vertical="center" wrapText="1"/>
    </xf>
    <xf numFmtId="0" fontId="40" fillId="0" borderId="12" xfId="3" applyBorder="1" applyAlignment="1">
      <alignment horizontal="left" vertical="center" wrapText="1"/>
    </xf>
    <xf numFmtId="0" fontId="40" fillId="0" borderId="1" xfId="3" applyBorder="1" applyAlignment="1">
      <alignment horizontal="left" vertical="center" wrapText="1"/>
    </xf>
    <xf numFmtId="0" fontId="40" fillId="0" borderId="0" xfId="3" applyBorder="1" applyAlignment="1">
      <alignment horizontal="left" vertical="center" wrapText="1"/>
    </xf>
    <xf numFmtId="0" fontId="40" fillId="0" borderId="13" xfId="3" applyBorder="1" applyAlignment="1">
      <alignment horizontal="left" vertical="center" wrapText="1"/>
    </xf>
    <xf numFmtId="0" fontId="40" fillId="0" borderId="11" xfId="3" applyBorder="1" applyAlignment="1">
      <alignment horizontal="left" vertical="center" wrapText="1"/>
    </xf>
    <xf numFmtId="0" fontId="40" fillId="0" borderId="10" xfId="3" applyBorder="1" applyAlignment="1">
      <alignment horizontal="left" vertical="center" wrapText="1"/>
    </xf>
    <xf numFmtId="0" fontId="40" fillId="0" borderId="15" xfId="3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10" fillId="0" borderId="3" xfId="1" applyFont="1" applyBorder="1"/>
    <xf numFmtId="0" fontId="10" fillId="0" borderId="4" xfId="1" applyFont="1" applyBorder="1"/>
    <xf numFmtId="0" fontId="8" fillId="0" borderId="0" xfId="1" applyFont="1" applyBorder="1" applyAlignment="1">
      <alignment horizontal="left" vertical="center"/>
    </xf>
    <xf numFmtId="0" fontId="5" fillId="0" borderId="0" xfId="1" applyFont="1" applyAlignment="1"/>
    <xf numFmtId="0" fontId="4" fillId="0" borderId="0" xfId="1" applyFont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49" fontId="4" fillId="0" borderId="0" xfId="1" applyNumberFormat="1" applyFont="1" applyFill="1" applyAlignment="1"/>
    <xf numFmtId="49" fontId="4" fillId="0" borderId="0" xfId="1" applyNumberFormat="1" applyFont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distributed"/>
    </xf>
    <xf numFmtId="0" fontId="10" fillId="0" borderId="8" xfId="1" applyFont="1" applyFill="1" applyBorder="1" applyAlignment="1">
      <alignment horizontal="center" vertical="distributed"/>
    </xf>
    <xf numFmtId="3" fontId="11" fillId="0" borderId="9" xfId="1" applyNumberFormat="1" applyFont="1" applyFill="1" applyBorder="1" applyAlignment="1">
      <alignment horizontal="center" vertical="center"/>
    </xf>
    <xf numFmtId="3" fontId="11" fillId="0" borderId="8" xfId="1" applyNumberFormat="1" applyFont="1" applyFill="1" applyBorder="1" applyAlignment="1">
      <alignment horizontal="center" vertical="center"/>
    </xf>
    <xf numFmtId="4" fontId="11" fillId="0" borderId="9" xfId="1" applyNumberFormat="1" applyFont="1" applyFill="1" applyBorder="1" applyAlignment="1">
      <alignment horizontal="center" vertical="center"/>
    </xf>
    <xf numFmtId="4" fontId="11" fillId="0" borderId="8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distributed"/>
    </xf>
    <xf numFmtId="0" fontId="11" fillId="0" borderId="8" xfId="1" applyFont="1" applyFill="1" applyBorder="1" applyAlignment="1">
      <alignment horizontal="center" vertical="distributed"/>
    </xf>
    <xf numFmtId="0" fontId="35" fillId="7" borderId="4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2" fontId="11" fillId="0" borderId="9" xfId="1" applyNumberFormat="1" applyFont="1" applyFill="1" applyBorder="1" applyAlignment="1">
      <alignment horizontal="center" vertical="center"/>
    </xf>
    <xf numFmtId="2" fontId="11" fillId="0" borderId="8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/>
    </xf>
    <xf numFmtId="0" fontId="1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0" fillId="0" borderId="2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1" fillId="0" borderId="11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3" fontId="11" fillId="0" borderId="14" xfId="1" applyNumberFormat="1" applyFont="1" applyFill="1" applyBorder="1" applyAlignment="1">
      <alignment horizontal="center" vertical="center"/>
    </xf>
    <xf numFmtId="2" fontId="11" fillId="0" borderId="14" xfId="1" applyNumberFormat="1" applyFont="1" applyFill="1" applyBorder="1" applyAlignment="1">
      <alignment horizontal="center" vertical="center"/>
    </xf>
    <xf numFmtId="2" fontId="1" fillId="0" borderId="8" xfId="1" applyNumberFormat="1" applyFont="1" applyBorder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1" fillId="0" borderId="0" xfId="1" applyFont="1" applyFill="1" applyAlignment="1"/>
    <xf numFmtId="0" fontId="1" fillId="0" borderId="8" xfId="1" applyFont="1" applyBorder="1"/>
    <xf numFmtId="0" fontId="10" fillId="0" borderId="14" xfId="1" applyFont="1" applyBorder="1" applyAlignment="1">
      <alignment horizontal="center" vertical="distributed"/>
    </xf>
    <xf numFmtId="0" fontId="10" fillId="0" borderId="8" xfId="1" applyFont="1" applyBorder="1" applyAlignment="1">
      <alignment horizontal="center" vertical="distributed"/>
    </xf>
    <xf numFmtId="0" fontId="11" fillId="0" borderId="2" xfId="1" applyFont="1" applyFill="1" applyBorder="1" applyAlignment="1">
      <alignment horizontal="center" vertical="distributed"/>
    </xf>
    <xf numFmtId="2" fontId="1" fillId="0" borderId="8" xfId="1" applyNumberFormat="1" applyFont="1" applyBorder="1"/>
    <xf numFmtId="0" fontId="10" fillId="0" borderId="2" xfId="1" applyFont="1" applyBorder="1"/>
    <xf numFmtId="0" fontId="1" fillId="0" borderId="2" xfId="1" applyFont="1" applyBorder="1"/>
    <xf numFmtId="0" fontId="10" fillId="0" borderId="9" xfId="1" applyFont="1" applyBorder="1" applyAlignment="1">
      <alignment horizontal="center" vertical="distributed"/>
    </xf>
    <xf numFmtId="0" fontId="1" fillId="0" borderId="14" xfId="1" applyFont="1" applyBorder="1"/>
    <xf numFmtId="0" fontId="1" fillId="0" borderId="8" xfId="1" applyFont="1" applyFill="1" applyBorder="1"/>
    <xf numFmtId="0" fontId="1" fillId="0" borderId="0" xfId="1" applyFont="1" applyAlignment="1"/>
    <xf numFmtId="0" fontId="10" fillId="0" borderId="3" xfId="1" applyFont="1" applyFill="1" applyBorder="1"/>
    <xf numFmtId="0" fontId="10" fillId="0" borderId="4" xfId="1" applyFont="1" applyFill="1" applyBorder="1"/>
    <xf numFmtId="49" fontId="4" fillId="0" borderId="0" xfId="1" applyNumberFormat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5" fillId="0" borderId="0" xfId="1" applyFont="1" applyFill="1" applyAlignment="1"/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166" fontId="1" fillId="0" borderId="8" xfId="1" applyNumberFormat="1" applyFont="1" applyBorder="1"/>
    <xf numFmtId="0" fontId="1" fillId="0" borderId="4" xfId="1" applyFont="1" applyBorder="1"/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2" fillId="0" borderId="8" xfId="1" applyFont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center" vertical="distributed"/>
    </xf>
    <xf numFmtId="0" fontId="10" fillId="0" borderId="2" xfId="1" applyFont="1" applyFill="1" applyBorder="1" applyAlignment="1">
      <alignment horizontal="center" vertical="center"/>
    </xf>
    <xf numFmtId="165" fontId="11" fillId="0" borderId="9" xfId="1" applyNumberFormat="1" applyFont="1" applyFill="1" applyBorder="1" applyAlignment="1">
      <alignment horizontal="center" vertical="center"/>
    </xf>
    <xf numFmtId="165" fontId="11" fillId="0" borderId="14" xfId="1" applyNumberFormat="1" applyFont="1" applyFill="1" applyBorder="1" applyAlignment="1">
      <alignment horizontal="center" vertical="center"/>
    </xf>
    <xf numFmtId="165" fontId="1" fillId="0" borderId="8" xfId="1" applyNumberFormat="1" applyFont="1" applyBorder="1"/>
    <xf numFmtId="4" fontId="1" fillId="0" borderId="8" xfId="1" applyNumberFormat="1" applyFont="1" applyBorder="1"/>
    <xf numFmtId="49" fontId="38" fillId="0" borderId="0" xfId="1" applyNumberFormat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164" fontId="11" fillId="0" borderId="9" xfId="1" applyNumberFormat="1" applyFont="1" applyFill="1" applyBorder="1" applyAlignment="1">
      <alignment horizontal="center" vertical="center"/>
    </xf>
    <xf numFmtId="164" fontId="1" fillId="0" borderId="8" xfId="1" applyNumberFormat="1" applyFont="1" applyBorder="1"/>
    <xf numFmtId="164" fontId="1" fillId="0" borderId="8" xfId="1" applyNumberFormat="1" applyFont="1" applyFill="1" applyBorder="1"/>
    <xf numFmtId="0" fontId="11" fillId="0" borderId="7" xfId="1" applyFont="1" applyBorder="1"/>
    <xf numFmtId="0" fontId="11" fillId="0" borderId="0" xfId="1" applyFont="1" applyBorder="1"/>
    <xf numFmtId="0" fontId="11" fillId="0" borderId="10" xfId="1" applyFont="1" applyBorder="1"/>
    <xf numFmtId="0" fontId="2" fillId="0" borderId="11" xfId="1" applyFont="1" applyFill="1" applyBorder="1" applyAlignment="1">
      <alignment horizontal="left" vertical="center"/>
    </xf>
    <xf numFmtId="0" fontId="1" fillId="0" borderId="15" xfId="1" applyFont="1" applyBorder="1"/>
    <xf numFmtId="0" fontId="11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distributed"/>
    </xf>
    <xf numFmtId="3" fontId="22" fillId="0" borderId="2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1" fillId="0" borderId="7" xfId="1" applyFont="1" applyFill="1" applyBorder="1"/>
    <xf numFmtId="0" fontId="11" fillId="0" borderId="0" xfId="1" applyFont="1" applyFill="1" applyBorder="1"/>
    <xf numFmtId="0" fontId="6" fillId="0" borderId="0" xfId="1" applyFont="1" applyAlignment="1">
      <alignment horizontal="left" vertical="center" wrapText="1"/>
    </xf>
    <xf numFmtId="0" fontId="11" fillId="0" borderId="2" xfId="1" applyFont="1" applyFill="1" applyBorder="1" applyAlignment="1">
      <alignment horizontal="left"/>
    </xf>
    <xf numFmtId="0" fontId="9" fillId="0" borderId="8" xfId="1" applyFont="1" applyFill="1" applyBorder="1"/>
    <xf numFmtId="0" fontId="9" fillId="0" borderId="8" xfId="1" applyFont="1" applyBorder="1"/>
    <xf numFmtId="4" fontId="9" fillId="0" borderId="8" xfId="1" applyNumberFormat="1" applyFont="1" applyBorder="1"/>
    <xf numFmtId="0" fontId="5" fillId="0" borderId="0" xfId="1" applyFont="1" applyAlignment="1">
      <alignment horizontal="left" vertical="center" wrapText="1"/>
    </xf>
    <xf numFmtId="0" fontId="27" fillId="2" borderId="3" xfId="1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left" vertical="center"/>
    </xf>
    <xf numFmtId="0" fontId="25" fillId="3" borderId="2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left" vertical="center" wrapText="1"/>
    </xf>
    <xf numFmtId="0" fontId="22" fillId="0" borderId="7" xfId="1" applyFont="1" applyFill="1" applyBorder="1"/>
    <xf numFmtId="0" fontId="22" fillId="0" borderId="2" xfId="1" applyFont="1" applyFill="1" applyBorder="1" applyAlignment="1">
      <alignment horizontal="left" vertical="center"/>
    </xf>
    <xf numFmtId="0" fontId="21" fillId="0" borderId="2" xfId="1" applyFont="1" applyFill="1" applyBorder="1"/>
    <xf numFmtId="0" fontId="21" fillId="0" borderId="2" xfId="1" applyFont="1" applyBorder="1"/>
    <xf numFmtId="0" fontId="25" fillId="0" borderId="0" xfId="1" applyFont="1" applyBorder="1" applyAlignment="1">
      <alignment horizontal="left" vertical="center"/>
    </xf>
    <xf numFmtId="0" fontId="21" fillId="0" borderId="0" xfId="1" applyFont="1" applyAlignment="1"/>
    <xf numFmtId="0" fontId="22" fillId="0" borderId="3" xfId="1" applyFont="1" applyFill="1" applyBorder="1" applyAlignment="1">
      <alignment horizontal="left" vertical="center"/>
    </xf>
    <xf numFmtId="0" fontId="22" fillId="0" borderId="4" xfId="1" applyFont="1" applyFill="1" applyBorder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wrapText="1"/>
    </xf>
    <xf numFmtId="0" fontId="22" fillId="0" borderId="9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right" vertical="center"/>
    </xf>
    <xf numFmtId="0" fontId="22" fillId="0" borderId="8" xfId="1" applyFont="1" applyFill="1" applyBorder="1" applyAlignment="1">
      <alignment horizontal="right" vertical="center"/>
    </xf>
  </cellXfs>
  <cellStyles count="5">
    <cellStyle name="Гиперссылка" xfId="3" builtinId="8"/>
    <cellStyle name="Обычный" xfId="0" builtinId="0"/>
    <cellStyle name="Обычный 2" xfId="1"/>
    <cellStyle name="Процентный" xfId="4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361949</xdr:colOff>
      <xdr:row>3</xdr:row>
      <xdr:rowOff>47625</xdr:rowOff>
    </xdr:from>
    <xdr:to>
      <xdr:col>2</xdr:col>
      <xdr:colOff>390524</xdr:colOff>
      <xdr:row>7</xdr:row>
      <xdr:rowOff>190501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162424" y="1438275"/>
          <a:ext cx="7905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8</xdr:row>
      <xdr:rowOff>57150</xdr:rowOff>
    </xdr:from>
    <xdr:to>
      <xdr:col>2</xdr:col>
      <xdr:colOff>579591</xdr:colOff>
      <xdr:row>8</xdr:row>
      <xdr:rowOff>923925</xdr:rowOff>
    </xdr:to>
    <xdr:pic>
      <xdr:nvPicPr>
        <xdr:cNvPr id="4" name="Picture 14" descr="01-28_Blok-1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17014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9</xdr:row>
      <xdr:rowOff>66675</xdr:rowOff>
    </xdr:from>
    <xdr:to>
      <xdr:col>2</xdr:col>
      <xdr:colOff>628650</xdr:colOff>
      <xdr:row>14</xdr:row>
      <xdr:rowOff>156940</xdr:rowOff>
    </xdr:to>
    <xdr:pic>
      <xdr:nvPicPr>
        <xdr:cNvPr id="5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81450" y="3895725"/>
          <a:ext cx="1209675" cy="92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15</xdr:row>
      <xdr:rowOff>76200</xdr:rowOff>
    </xdr:from>
    <xdr:to>
      <xdr:col>2</xdr:col>
      <xdr:colOff>742950</xdr:colOff>
      <xdr:row>15</xdr:row>
      <xdr:rowOff>908142</xdr:rowOff>
    </xdr:to>
    <xdr:pic>
      <xdr:nvPicPr>
        <xdr:cNvPr id="6" name="Picture 10" descr="01-28_Blok-20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43350" y="5372100"/>
          <a:ext cx="1362075" cy="83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161926</xdr:colOff>
      <xdr:row>17</xdr:row>
      <xdr:rowOff>266701</xdr:rowOff>
    </xdr:from>
    <xdr:to>
      <xdr:col>2</xdr:col>
      <xdr:colOff>657225</xdr:colOff>
      <xdr:row>18</xdr:row>
      <xdr:rowOff>238125</xdr:rowOff>
    </xdr:to>
    <xdr:pic>
      <xdr:nvPicPr>
        <xdr:cNvPr id="7" name="Picture 12" descr="01-28_Blok-21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62401" y="7048501"/>
          <a:ext cx="1257299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238126</xdr:colOff>
      <xdr:row>3</xdr:row>
      <xdr:rowOff>142875</xdr:rowOff>
    </xdr:from>
    <xdr:to>
      <xdr:col>11</xdr:col>
      <xdr:colOff>429811</xdr:colOff>
      <xdr:row>7</xdr:row>
      <xdr:rowOff>200026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53601" y="1533525"/>
          <a:ext cx="141088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219076</xdr:colOff>
      <xdr:row>8</xdr:row>
      <xdr:rowOff>57151</xdr:rowOff>
    </xdr:from>
    <xdr:to>
      <xdr:col>11</xdr:col>
      <xdr:colOff>485776</xdr:colOff>
      <xdr:row>8</xdr:row>
      <xdr:rowOff>875093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4551" y="2533651"/>
          <a:ext cx="1485899" cy="81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209550</xdr:colOff>
      <xdr:row>9</xdr:row>
      <xdr:rowOff>57150</xdr:rowOff>
    </xdr:from>
    <xdr:to>
      <xdr:col>11</xdr:col>
      <xdr:colOff>428626</xdr:colOff>
      <xdr:row>14</xdr:row>
      <xdr:rowOff>75569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25025" y="3648075"/>
          <a:ext cx="1438275" cy="85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66676</xdr:colOff>
      <xdr:row>15</xdr:row>
      <xdr:rowOff>57150</xdr:rowOff>
    </xdr:from>
    <xdr:to>
      <xdr:col>10</xdr:col>
      <xdr:colOff>384587</xdr:colOff>
      <xdr:row>15</xdr:row>
      <xdr:rowOff>771525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6376" y="5353050"/>
          <a:ext cx="92751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313204</xdr:colOff>
      <xdr:row>15</xdr:row>
      <xdr:rowOff>345140</xdr:rowOff>
    </xdr:from>
    <xdr:to>
      <xdr:col>11</xdr:col>
      <xdr:colOff>536476</xdr:colOff>
      <xdr:row>15</xdr:row>
      <xdr:rowOff>977152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2504" y="5641040"/>
          <a:ext cx="832872" cy="635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371475</xdr:colOff>
      <xdr:row>16</xdr:row>
      <xdr:rowOff>66675</xdr:rowOff>
    </xdr:from>
    <xdr:to>
      <xdr:col>11</xdr:col>
      <xdr:colOff>414210</xdr:colOff>
      <xdr:row>16</xdr:row>
      <xdr:rowOff>885825</xdr:rowOff>
    </xdr:to>
    <xdr:pic>
      <xdr:nvPicPr>
        <xdr:cNvPr id="13" name="Рисунок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01175" y="5924550"/>
          <a:ext cx="126193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466725</xdr:colOff>
      <xdr:row>18</xdr:row>
      <xdr:rowOff>104775</xdr:rowOff>
    </xdr:from>
    <xdr:to>
      <xdr:col>11</xdr:col>
      <xdr:colOff>354995</xdr:colOff>
      <xdr:row>18</xdr:row>
      <xdr:rowOff>800100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96425" y="7734300"/>
          <a:ext cx="110746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19</xdr:row>
      <xdr:rowOff>47627</xdr:rowOff>
    </xdr:from>
    <xdr:to>
      <xdr:col>11</xdr:col>
      <xdr:colOff>142875</xdr:colOff>
      <xdr:row>19</xdr:row>
      <xdr:rowOff>490213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82176" y="8524877"/>
          <a:ext cx="609599" cy="44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419100</xdr:colOff>
      <xdr:row>17</xdr:row>
      <xdr:rowOff>57150</xdr:rowOff>
    </xdr:from>
    <xdr:to>
      <xdr:col>11</xdr:col>
      <xdr:colOff>394717</xdr:colOff>
      <xdr:row>17</xdr:row>
      <xdr:rowOff>819150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8800" y="6838950"/>
          <a:ext cx="11948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723900</xdr:rowOff>
    </xdr:from>
    <xdr:to>
      <xdr:col>11</xdr:col>
      <xdr:colOff>473691</xdr:colOff>
      <xdr:row>2</xdr:row>
      <xdr:rowOff>144412</xdr:rowOff>
    </xdr:to>
    <xdr:pic>
      <xdr:nvPicPr>
        <xdr:cNvPr id="18" name="Picture 1" descr="лейбл_симофнии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82150" y="723900"/>
          <a:ext cx="1626215" cy="5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5</xdr:row>
      <xdr:rowOff>47625</xdr:rowOff>
    </xdr:from>
    <xdr:to>
      <xdr:col>1</xdr:col>
      <xdr:colOff>1202531</xdr:colOff>
      <xdr:row>6</xdr:row>
      <xdr:rowOff>520619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2938" y="916781"/>
          <a:ext cx="928687" cy="1068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5</xdr:row>
      <xdr:rowOff>105835</xdr:rowOff>
    </xdr:from>
    <xdr:to>
      <xdr:col>1</xdr:col>
      <xdr:colOff>1322916</xdr:colOff>
      <xdr:row>6</xdr:row>
      <xdr:rowOff>594746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8" y="941918"/>
          <a:ext cx="1291165" cy="111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119064</xdr:colOff>
      <xdr:row>5</xdr:row>
      <xdr:rowOff>47625</xdr:rowOff>
    </xdr:from>
    <xdr:to>
      <xdr:col>1</xdr:col>
      <xdr:colOff>1416843</xdr:colOff>
      <xdr:row>6</xdr:row>
      <xdr:rowOff>593795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158" y="916781"/>
          <a:ext cx="1297779" cy="116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268943</xdr:colOff>
      <xdr:row>5</xdr:row>
      <xdr:rowOff>100854</xdr:rowOff>
    </xdr:from>
    <xdr:to>
      <xdr:col>1</xdr:col>
      <xdr:colOff>1501589</xdr:colOff>
      <xdr:row>6</xdr:row>
      <xdr:rowOff>573818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737" y="930089"/>
          <a:ext cx="1232646" cy="1089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123266</xdr:colOff>
      <xdr:row>5</xdr:row>
      <xdr:rowOff>112060</xdr:rowOff>
    </xdr:from>
    <xdr:to>
      <xdr:col>1</xdr:col>
      <xdr:colOff>1400736</xdr:colOff>
      <xdr:row>6</xdr:row>
      <xdr:rowOff>544475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060" y="941295"/>
          <a:ext cx="1277470" cy="100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264583</xdr:colOff>
      <xdr:row>5</xdr:row>
      <xdr:rowOff>169333</xdr:rowOff>
    </xdr:from>
    <xdr:to>
      <xdr:col>1</xdr:col>
      <xdr:colOff>1449916</xdr:colOff>
      <xdr:row>6</xdr:row>
      <xdr:rowOff>554423</xdr:rowOff>
    </xdr:to>
    <xdr:pic>
      <xdr:nvPicPr>
        <xdr:cNvPr id="2" name="Picture 14" descr="01-28_Blok-1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00" y="1005416"/>
          <a:ext cx="1185333" cy="100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166689</xdr:colOff>
      <xdr:row>5</xdr:row>
      <xdr:rowOff>35719</xdr:rowOff>
    </xdr:from>
    <xdr:to>
      <xdr:col>1</xdr:col>
      <xdr:colOff>1321593</xdr:colOff>
      <xdr:row>6</xdr:row>
      <xdr:rowOff>534357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783" y="904875"/>
          <a:ext cx="1154904" cy="109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148168</xdr:colOff>
      <xdr:row>5</xdr:row>
      <xdr:rowOff>105833</xdr:rowOff>
    </xdr:from>
    <xdr:to>
      <xdr:col>1</xdr:col>
      <xdr:colOff>1375834</xdr:colOff>
      <xdr:row>6</xdr:row>
      <xdr:rowOff>559513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85" y="941916"/>
          <a:ext cx="1227666" cy="107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123265</xdr:colOff>
      <xdr:row>5</xdr:row>
      <xdr:rowOff>33617</xdr:rowOff>
    </xdr:from>
    <xdr:to>
      <xdr:col>1</xdr:col>
      <xdr:colOff>1456764</xdr:colOff>
      <xdr:row>6</xdr:row>
      <xdr:rowOff>581190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059" y="862852"/>
          <a:ext cx="1333499" cy="116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5</xdr:row>
      <xdr:rowOff>56030</xdr:rowOff>
    </xdr:from>
    <xdr:to>
      <xdr:col>1</xdr:col>
      <xdr:colOff>1524000</xdr:colOff>
      <xdr:row>6</xdr:row>
      <xdr:rowOff>566298</xdr:rowOff>
    </xdr:to>
    <xdr:pic>
      <xdr:nvPicPr>
        <xdr:cNvPr id="2" name="Picture 13" descr="01-28_Blok-1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265" y="885265"/>
          <a:ext cx="1389529" cy="112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328085</xdr:colOff>
      <xdr:row>5</xdr:row>
      <xdr:rowOff>169334</xdr:rowOff>
    </xdr:from>
    <xdr:to>
      <xdr:col>1</xdr:col>
      <xdr:colOff>1693334</xdr:colOff>
      <xdr:row>6</xdr:row>
      <xdr:rowOff>539750</xdr:rowOff>
    </xdr:to>
    <xdr:pic>
      <xdr:nvPicPr>
        <xdr:cNvPr id="2" name="Picture 10" descr="01-28_Blok-20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5" y="1005417"/>
          <a:ext cx="17039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95250</xdr:rowOff>
    </xdr:from>
    <xdr:to>
      <xdr:col>1</xdr:col>
      <xdr:colOff>1992023</xdr:colOff>
      <xdr:row>6</xdr:row>
      <xdr:rowOff>539749</xdr:rowOff>
    </xdr:to>
    <xdr:pic>
      <xdr:nvPicPr>
        <xdr:cNvPr id="2" name="Picture 12" descr="01-28_Blok-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67" y="931333"/>
          <a:ext cx="1992023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105835</xdr:rowOff>
    </xdr:from>
    <xdr:to>
      <xdr:col>1</xdr:col>
      <xdr:colOff>1746250</xdr:colOff>
      <xdr:row>7</xdr:row>
      <xdr:rowOff>8177</xdr:rowOff>
    </xdr:to>
    <xdr:pic>
      <xdr:nvPicPr>
        <xdr:cNvPr id="2" name="Picture 12" descr="01-28_Blok-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67" y="941918"/>
          <a:ext cx="1746250" cy="96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5</xdr:row>
      <xdr:rowOff>105835</xdr:rowOff>
    </xdr:from>
    <xdr:to>
      <xdr:col>1</xdr:col>
      <xdr:colOff>2100751</xdr:colOff>
      <xdr:row>6</xdr:row>
      <xdr:rowOff>571501</xdr:rowOff>
    </xdr:to>
    <xdr:pic>
      <xdr:nvPicPr>
        <xdr:cNvPr id="2" name="Picture 12" descr="01-28_Blok-2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833" y="941918"/>
          <a:ext cx="2079585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190500</xdr:rowOff>
    </xdr:from>
    <xdr:to>
      <xdr:col>1</xdr:col>
      <xdr:colOff>1651143</xdr:colOff>
      <xdr:row>6</xdr:row>
      <xdr:rowOff>560294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5824" y="1019735"/>
          <a:ext cx="1606319" cy="100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5</xdr:row>
      <xdr:rowOff>214312</xdr:rowOff>
    </xdr:from>
    <xdr:to>
      <xdr:col>1</xdr:col>
      <xdr:colOff>1845468</xdr:colOff>
      <xdr:row>6</xdr:row>
      <xdr:rowOff>547925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2437" y="1083468"/>
          <a:ext cx="1774031" cy="9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5</xdr:row>
      <xdr:rowOff>190501</xdr:rowOff>
    </xdr:from>
    <xdr:to>
      <xdr:col>1</xdr:col>
      <xdr:colOff>1631156</xdr:colOff>
      <xdr:row>6</xdr:row>
      <xdr:rowOff>511970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2906" y="1059657"/>
          <a:ext cx="1619250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5</xdr:row>
      <xdr:rowOff>112059</xdr:rowOff>
    </xdr:from>
    <xdr:to>
      <xdr:col>1</xdr:col>
      <xdr:colOff>1380004</xdr:colOff>
      <xdr:row>6</xdr:row>
      <xdr:rowOff>537882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7029" y="941294"/>
          <a:ext cx="1323975" cy="10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1445558</xdr:colOff>
      <xdr:row>5</xdr:row>
      <xdr:rowOff>190499</xdr:rowOff>
    </xdr:from>
    <xdr:to>
      <xdr:col>1</xdr:col>
      <xdr:colOff>2678354</xdr:colOff>
      <xdr:row>6</xdr:row>
      <xdr:rowOff>537882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6558" y="1019734"/>
          <a:ext cx="1232796" cy="94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5</xdr:row>
      <xdr:rowOff>148166</xdr:rowOff>
    </xdr:from>
    <xdr:to>
      <xdr:col>1</xdr:col>
      <xdr:colOff>1544792</xdr:colOff>
      <xdr:row>6</xdr:row>
      <xdr:rowOff>518583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417" y="984249"/>
          <a:ext cx="1428375" cy="1005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276226</xdr:rowOff>
    </xdr:from>
    <xdr:to>
      <xdr:col>1</xdr:col>
      <xdr:colOff>1038225</xdr:colOff>
      <xdr:row>5</xdr:row>
      <xdr:rowOff>440435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962026"/>
          <a:ext cx="1019175" cy="649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4</xdr:row>
      <xdr:rowOff>246531</xdr:rowOff>
    </xdr:from>
    <xdr:to>
      <xdr:col>1</xdr:col>
      <xdr:colOff>1122345</xdr:colOff>
      <xdr:row>5</xdr:row>
      <xdr:rowOff>425825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4618" y="918884"/>
          <a:ext cx="1088727" cy="68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190500</xdr:rowOff>
    </xdr:from>
    <xdr:to>
      <xdr:col>1</xdr:col>
      <xdr:colOff>1285875</xdr:colOff>
      <xdr:row>5</xdr:row>
      <xdr:rowOff>464376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" y="876300"/>
          <a:ext cx="1190625" cy="86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tabSelected="1" zoomScale="85" zoomScaleNormal="85" workbookViewId="0">
      <selection activeCell="D4" sqref="D4:I8"/>
    </sheetView>
  </sheetViews>
  <sheetFormatPr defaultRowHeight="14.4" x14ac:dyDescent="0.3"/>
  <cols>
    <col min="1" max="1" width="57" customWidth="1"/>
    <col min="2" max="2" width="11.44140625" customWidth="1"/>
    <col min="3" max="3" width="12.109375" customWidth="1"/>
    <col min="8" max="8" width="9.88671875" bestFit="1" customWidth="1"/>
    <col min="9" max="9" width="16.44140625" customWidth="1"/>
  </cols>
  <sheetData>
    <row r="1" spans="1:12" s="271" customFormat="1" ht="65.25" customHeight="1" x14ac:dyDescent="0.2">
      <c r="A1" s="267"/>
      <c r="B1" s="268"/>
      <c r="C1" s="269"/>
      <c r="D1" s="270"/>
      <c r="E1" s="270"/>
      <c r="F1" s="270"/>
      <c r="G1" s="270"/>
    </row>
    <row r="2" spans="1:12" s="271" customFormat="1" ht="23.25" customHeight="1" thickBot="1" x14ac:dyDescent="0.3">
      <c r="A2" s="294" t="s">
        <v>917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ht="35.25" customHeight="1" thickTop="1" thickBot="1" x14ac:dyDescent="0.45">
      <c r="A3" s="285" t="s">
        <v>908</v>
      </c>
      <c r="B3" s="285"/>
      <c r="C3" s="285"/>
      <c r="D3" s="317" t="s">
        <v>933</v>
      </c>
      <c r="E3" s="318"/>
      <c r="F3" s="318"/>
      <c r="G3" s="318"/>
      <c r="H3" s="290">
        <v>0.05</v>
      </c>
      <c r="I3" s="285"/>
      <c r="J3" s="285"/>
      <c r="K3" s="285"/>
      <c r="L3" s="285"/>
    </row>
    <row r="4" spans="1:12" s="282" customFormat="1" ht="20.25" customHeight="1" thickTop="1" x14ac:dyDescent="0.3">
      <c r="A4" s="276" t="s">
        <v>220</v>
      </c>
      <c r="B4" s="299"/>
      <c r="C4" s="300"/>
      <c r="D4" s="311" t="s">
        <v>473</v>
      </c>
      <c r="E4" s="312"/>
      <c r="F4" s="312"/>
      <c r="G4" s="312"/>
      <c r="H4" s="312"/>
      <c r="I4" s="313"/>
      <c r="J4" s="299"/>
      <c r="K4" s="314"/>
      <c r="L4" s="300"/>
    </row>
    <row r="5" spans="1:12" x14ac:dyDescent="0.3">
      <c r="A5" s="273" t="s">
        <v>175</v>
      </c>
      <c r="B5" s="299"/>
      <c r="C5" s="300"/>
      <c r="D5" s="311"/>
      <c r="E5" s="312"/>
      <c r="F5" s="312"/>
      <c r="G5" s="312"/>
      <c r="H5" s="312"/>
      <c r="I5" s="313"/>
      <c r="J5" s="299"/>
      <c r="K5" s="314"/>
      <c r="L5" s="300"/>
    </row>
    <row r="6" spans="1:12" x14ac:dyDescent="0.3">
      <c r="A6" s="273" t="s">
        <v>201</v>
      </c>
      <c r="B6" s="299"/>
      <c r="C6" s="300"/>
      <c r="D6" s="311"/>
      <c r="E6" s="312"/>
      <c r="F6" s="312"/>
      <c r="G6" s="312"/>
      <c r="H6" s="312"/>
      <c r="I6" s="313"/>
      <c r="J6" s="299"/>
      <c r="K6" s="314"/>
      <c r="L6" s="300"/>
    </row>
    <row r="7" spans="1:12" x14ac:dyDescent="0.3">
      <c r="A7" s="273" t="s">
        <v>152</v>
      </c>
      <c r="B7" s="299"/>
      <c r="C7" s="300"/>
      <c r="D7" s="311"/>
      <c r="E7" s="312"/>
      <c r="F7" s="312"/>
      <c r="G7" s="312"/>
      <c r="H7" s="312"/>
      <c r="I7" s="313"/>
      <c r="J7" s="299"/>
      <c r="K7" s="314"/>
      <c r="L7" s="300"/>
    </row>
    <row r="8" spans="1:12" s="282" customFormat="1" ht="20.25" customHeight="1" x14ac:dyDescent="0.3">
      <c r="A8" s="276" t="s">
        <v>127</v>
      </c>
      <c r="B8" s="299"/>
      <c r="C8" s="300"/>
      <c r="D8" s="311"/>
      <c r="E8" s="312"/>
      <c r="F8" s="312"/>
      <c r="G8" s="312"/>
      <c r="H8" s="312"/>
      <c r="I8" s="313"/>
      <c r="J8" s="299"/>
      <c r="K8" s="314"/>
      <c r="L8" s="300"/>
    </row>
    <row r="9" spans="1:12" ht="78" customHeight="1" x14ac:dyDescent="0.3">
      <c r="A9" s="277" t="s">
        <v>66</v>
      </c>
      <c r="B9" s="303"/>
      <c r="C9" s="304"/>
      <c r="D9" s="315" t="s">
        <v>913</v>
      </c>
      <c r="E9" s="316"/>
      <c r="F9" s="316"/>
      <c r="G9" s="316"/>
      <c r="H9" s="316"/>
      <c r="I9" s="295"/>
      <c r="J9" s="303"/>
      <c r="K9" s="307"/>
      <c r="L9" s="304"/>
    </row>
    <row r="10" spans="1:12" ht="6" customHeight="1" x14ac:dyDescent="0.3">
      <c r="A10" s="272"/>
      <c r="B10" s="297"/>
      <c r="C10" s="298"/>
      <c r="D10" s="320" t="s">
        <v>914</v>
      </c>
      <c r="E10" s="321"/>
      <c r="F10" s="321"/>
      <c r="G10" s="321"/>
      <c r="H10" s="321"/>
      <c r="I10" s="322"/>
      <c r="J10" s="297"/>
      <c r="K10" s="310"/>
      <c r="L10" s="298"/>
    </row>
    <row r="11" spans="1:12" x14ac:dyDescent="0.3">
      <c r="A11" s="273" t="s">
        <v>833</v>
      </c>
      <c r="B11" s="299"/>
      <c r="C11" s="300"/>
      <c r="D11" s="323"/>
      <c r="E11" s="324"/>
      <c r="F11" s="324"/>
      <c r="G11" s="324"/>
      <c r="H11" s="324"/>
      <c r="I11" s="325"/>
      <c r="J11" s="299"/>
      <c r="K11" s="314"/>
      <c r="L11" s="300"/>
    </row>
    <row r="12" spans="1:12" x14ac:dyDescent="0.3">
      <c r="A12" s="273" t="s">
        <v>845</v>
      </c>
      <c r="B12" s="299"/>
      <c r="C12" s="300"/>
      <c r="D12" s="323"/>
      <c r="E12" s="324"/>
      <c r="F12" s="324"/>
      <c r="G12" s="324"/>
      <c r="H12" s="324"/>
      <c r="I12" s="325"/>
      <c r="J12" s="299"/>
      <c r="K12" s="314"/>
      <c r="L12" s="300"/>
    </row>
    <row r="13" spans="1:12" x14ac:dyDescent="0.3">
      <c r="A13" s="273" t="s">
        <v>838</v>
      </c>
      <c r="B13" s="299"/>
      <c r="C13" s="300"/>
      <c r="D13" s="323"/>
      <c r="E13" s="324"/>
      <c r="F13" s="324"/>
      <c r="G13" s="324"/>
      <c r="H13" s="324"/>
      <c r="I13" s="325"/>
      <c r="J13" s="299"/>
      <c r="K13" s="314"/>
      <c r="L13" s="300"/>
    </row>
    <row r="14" spans="1:12" x14ac:dyDescent="0.3">
      <c r="A14" s="273" t="s">
        <v>854</v>
      </c>
      <c r="B14" s="299"/>
      <c r="C14" s="300"/>
      <c r="D14" s="323"/>
      <c r="E14" s="324"/>
      <c r="F14" s="324"/>
      <c r="G14" s="324"/>
      <c r="H14" s="324"/>
      <c r="I14" s="325"/>
      <c r="J14" s="299"/>
      <c r="K14" s="314"/>
      <c r="L14" s="300"/>
    </row>
    <row r="15" spans="1:12" ht="8.25" customHeight="1" x14ac:dyDescent="0.3">
      <c r="A15" s="274"/>
      <c r="B15" s="301"/>
      <c r="C15" s="302"/>
      <c r="D15" s="326"/>
      <c r="E15" s="327"/>
      <c r="F15" s="327"/>
      <c r="G15" s="327"/>
      <c r="H15" s="327"/>
      <c r="I15" s="328"/>
      <c r="J15" s="301"/>
      <c r="K15" s="329"/>
      <c r="L15" s="302"/>
    </row>
    <row r="16" spans="1:12" ht="77.25" customHeight="1" x14ac:dyDescent="0.3">
      <c r="A16" s="275" t="s">
        <v>892</v>
      </c>
      <c r="B16" s="303"/>
      <c r="C16" s="304"/>
      <c r="D16" s="305" t="s">
        <v>362</v>
      </c>
      <c r="E16" s="306"/>
      <c r="F16" s="306"/>
      <c r="G16" s="306"/>
      <c r="H16" s="306"/>
      <c r="I16" s="306"/>
      <c r="J16" s="303"/>
      <c r="K16" s="307"/>
      <c r="L16" s="304"/>
    </row>
    <row r="17" spans="1:12" ht="72.75" customHeight="1" x14ac:dyDescent="0.3">
      <c r="A17" s="278" t="s">
        <v>910</v>
      </c>
      <c r="B17" s="297"/>
      <c r="C17" s="298"/>
      <c r="D17" s="308" t="s">
        <v>460</v>
      </c>
      <c r="E17" s="308"/>
      <c r="F17" s="308"/>
      <c r="G17" s="308"/>
      <c r="H17" s="308"/>
      <c r="I17" s="309"/>
      <c r="J17" s="297"/>
      <c r="K17" s="310"/>
      <c r="L17" s="298"/>
    </row>
    <row r="18" spans="1:12" ht="66.75" customHeight="1" x14ac:dyDescent="0.3">
      <c r="A18" s="279" t="s">
        <v>912</v>
      </c>
      <c r="B18" s="299"/>
      <c r="C18" s="300"/>
      <c r="D18" s="306" t="s">
        <v>915</v>
      </c>
      <c r="E18" s="306"/>
      <c r="F18" s="306"/>
      <c r="G18" s="306"/>
      <c r="H18" s="306"/>
      <c r="I18" s="319"/>
      <c r="J18" s="293"/>
      <c r="K18" s="293"/>
      <c r="L18" s="293"/>
    </row>
    <row r="19" spans="1:12" ht="66.75" customHeight="1" x14ac:dyDescent="0.3">
      <c r="A19" s="291" t="s">
        <v>909</v>
      </c>
      <c r="B19" s="299"/>
      <c r="C19" s="300"/>
      <c r="D19" s="295" t="s">
        <v>916</v>
      </c>
      <c r="E19" s="296"/>
      <c r="F19" s="296"/>
      <c r="G19" s="296"/>
      <c r="H19" s="296"/>
      <c r="I19" s="296"/>
      <c r="J19" s="293"/>
      <c r="K19" s="293"/>
      <c r="L19" s="293"/>
    </row>
    <row r="20" spans="1:12" ht="41.25" customHeight="1" x14ac:dyDescent="0.3">
      <c r="A20" s="292"/>
      <c r="B20" s="301"/>
      <c r="C20" s="302"/>
      <c r="D20" s="295" t="s">
        <v>301</v>
      </c>
      <c r="E20" s="296"/>
      <c r="F20" s="296"/>
      <c r="G20" s="296"/>
      <c r="H20" s="296"/>
      <c r="I20" s="296"/>
      <c r="J20" s="293"/>
      <c r="K20" s="293"/>
      <c r="L20" s="293"/>
    </row>
    <row r="21" spans="1:12" ht="62.25" customHeight="1" x14ac:dyDescent="0.3"/>
    <row r="22" spans="1:12" ht="62.25" customHeight="1" x14ac:dyDescent="0.3"/>
    <row r="23" spans="1:12" ht="62.25" customHeight="1" x14ac:dyDescent="0.3"/>
  </sheetData>
  <mergeCells count="24">
    <mergeCell ref="B9:C9"/>
    <mergeCell ref="B4:C8"/>
    <mergeCell ref="D3:G3"/>
    <mergeCell ref="D18:I18"/>
    <mergeCell ref="J18:L18"/>
    <mergeCell ref="B17:C20"/>
    <mergeCell ref="D10:I15"/>
    <mergeCell ref="J10:L15"/>
    <mergeCell ref="A19:A20"/>
    <mergeCell ref="J19:L19"/>
    <mergeCell ref="A2:L2"/>
    <mergeCell ref="D20:I20"/>
    <mergeCell ref="D19:I19"/>
    <mergeCell ref="J20:L20"/>
    <mergeCell ref="B10:C15"/>
    <mergeCell ref="B16:C16"/>
    <mergeCell ref="D16:I16"/>
    <mergeCell ref="J16:L16"/>
    <mergeCell ref="D17:I17"/>
    <mergeCell ref="J17:L17"/>
    <mergeCell ref="D4:I8"/>
    <mergeCell ref="J4:L8"/>
    <mergeCell ref="D9:I9"/>
    <mergeCell ref="J9:L9"/>
  </mergeCells>
  <hyperlinks>
    <hyperlink ref="A4" location="'СимфСтеллажи М'!A1" display="Охлаждаемые стеллажи SYMPHONY М"/>
    <hyperlink ref="A5" location="'СимфСтеллажи МL'!A1" display="Охлаждаемые стеллажи SYMPHONY МL"/>
    <hyperlink ref="A6" location="'СимфСтеллажи MH'!A1" display="Охлаждаемые стеллажи SYMPHONY МН"/>
    <hyperlink ref="A7" location="'СимфСтеллажи МLН'!A1" display="Охлаждаемые стеллажи SYMPHONY МLH"/>
    <hyperlink ref="A9" location="'СимфСтеллажи SМL'!A1" display="Охлаждаемые стеллажи SYMPHONY SМL"/>
    <hyperlink ref="A8" location="'СимфСтеллажи торцевые'!A1" display="Охлаждаемые стеллажи SYMPHONY (торцевые)"/>
    <hyperlink ref="A11" location="'СимфСтеллажи МD'!A1" display="Охлаждаемые стеллажи SYMPHONY МD (двойная завеса)"/>
    <hyperlink ref="A12" location="'СимфСтеллажи МLD'!A1" display="Охлаждаемые стеллажи SYMPHONY МLD (двойная завеса)"/>
    <hyperlink ref="A13" location="'СимфСтеллажи MHD'!A1" display="Охлаждаемые стеллажи SYMPHONY МHD (двойная завеса)"/>
    <hyperlink ref="A14" location="'СимфСтеллажи МLНD'!A1" display="Охлаждаемые стеллажи SYMPHONY МLHD (двойная завеса)"/>
    <hyperlink ref="A16" location="СимфВанныIS!A1" display="Морозильные ванны SYMPHONY IS (однообъемные)"/>
    <hyperlink ref="A17" location="СимфВанныID!A1" display="Морозильные ванны SYMPHONY ID (двухобъемные, с двумя испарителями)"/>
    <hyperlink ref="A19" location="СимфВанныIDR!A1" display="Морозильные ванны SYMPHONY IDR (двухобъемные, с одним испарителем)"/>
    <hyperlink ref="A18" location="СимфВанныIDU!A1" display="Морозильные ванны SYMPHONY IDU (двухобъемные, с двумя испарителями, контроллер Danfoss)"/>
    <hyperlink ref="D9" location="'СимфВитрины C SG'!A1" display=" Холодильные витрины для самообслуживания SYMPHONY С SG"/>
    <hyperlink ref="D10" location="'СимфВитрины C BG'!A1" display=" Холодильные витрины без внутренней подсветки SYMPHONY С BG"/>
    <hyperlink ref="D16" location="СимфУглы!A1" display="Витрины угловые SYMPHONY"/>
    <hyperlink ref="D17" location="'СимфВитрины CF'!A1" display="Витрины низкотемпературные SYMPHONY СF"/>
    <hyperlink ref="D18" location="СимВитриныСН!A1" display="Тепловые витрины SYMPHONY СН"/>
    <hyperlink ref="D19" location="'СимфВитрины CN'!A1" display="Витрины-прилавки неохлаждаемые SYMPHONY СN, CN SG, CN BG"/>
    <hyperlink ref="D20" location="'Симф KNP'!A1" display="Прилавок кассовый нейтральный  SYMPHONY"/>
    <hyperlink ref="D4:I8" location="'СимфВитрины C'!A1" display=" Холодильные витрины SYMPHONY С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07"/>
  <sheetViews>
    <sheetView view="pageBreakPreview" zoomScale="90" zoomScaleNormal="85" zoomScaleSheetLayoutView="90" workbookViewId="0">
      <selection activeCell="H1" sqref="H1"/>
    </sheetView>
  </sheetViews>
  <sheetFormatPr defaultColWidth="9.109375" defaultRowHeight="13.2" x14ac:dyDescent="0.25"/>
  <cols>
    <col min="1" max="1" width="5.5546875" style="1" customWidth="1"/>
    <col min="2" max="2" width="37" style="1" customWidth="1"/>
    <col min="3" max="3" width="13.6640625" style="1" customWidth="1"/>
    <col min="4" max="4" width="14.5546875" style="1" customWidth="1"/>
    <col min="5" max="5" width="12.88671875" style="1" customWidth="1"/>
    <col min="6" max="6" width="9.33203125" style="1" customWidth="1"/>
    <col min="7" max="7" width="14.44140625" style="1" customWidth="1"/>
    <col min="8" max="8" width="16.33203125" style="1" customWidth="1"/>
    <col min="9" max="9" width="13.5546875" style="1" customWidth="1"/>
    <col min="10" max="10" width="13.6640625" style="1" customWidth="1"/>
    <col min="11" max="11" width="12.33203125" style="1" customWidth="1"/>
    <col min="12" max="16" width="9.109375" style="1"/>
    <col min="17" max="17" width="12" style="1" bestFit="1" customWidth="1"/>
    <col min="18" max="16384" width="9.109375" style="1"/>
  </cols>
  <sheetData>
    <row r="1" spans="1:17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7" ht="12.75" x14ac:dyDescent="0.2">
      <c r="A2" s="55"/>
      <c r="B2" s="55"/>
      <c r="C2" s="55"/>
      <c r="D2" s="55"/>
      <c r="E2" s="55"/>
      <c r="F2" s="55"/>
      <c r="G2" s="54"/>
    </row>
    <row r="3" spans="1:17" ht="15.6" x14ac:dyDescent="0.25">
      <c r="A3" s="346" t="s">
        <v>220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7" x14ac:dyDescent="0.25">
      <c r="A4" s="348" t="s">
        <v>65</v>
      </c>
      <c r="B4" s="348"/>
      <c r="C4" s="348"/>
      <c r="D4" s="348"/>
      <c r="E4" s="348"/>
      <c r="F4" s="348"/>
      <c r="G4" s="348"/>
    </row>
    <row r="5" spans="1:17" x14ac:dyDescent="0.25">
      <c r="A5" s="349" t="s">
        <v>64</v>
      </c>
      <c r="B5" s="349"/>
      <c r="C5" s="349"/>
      <c r="D5" s="349"/>
      <c r="E5" s="349"/>
      <c r="F5" s="349"/>
      <c r="G5" s="349"/>
    </row>
    <row r="6" spans="1:17" ht="47.2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7" ht="47.2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  <c r="P7" s="284"/>
      <c r="Q7" s="284"/>
    </row>
    <row r="8" spans="1:17" x14ac:dyDescent="0.25">
      <c r="A8" s="350" t="s">
        <v>898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7" x14ac:dyDescent="0.25">
      <c r="A9" s="47">
        <v>1</v>
      </c>
      <c r="B9" s="52" t="s">
        <v>219</v>
      </c>
      <c r="C9" s="354">
        <v>1322</v>
      </c>
      <c r="D9" s="354">
        <v>1250</v>
      </c>
      <c r="E9" s="356">
        <v>3.93</v>
      </c>
      <c r="F9" s="358">
        <v>0.84</v>
      </c>
      <c r="G9" s="354">
        <v>2190</v>
      </c>
      <c r="H9" s="352">
        <v>898</v>
      </c>
      <c r="I9" s="256">
        <v>84445.718999999997</v>
      </c>
      <c r="J9" s="256">
        <f>I9*(1-Содержание!$H$3)</f>
        <v>80223.433049999992</v>
      </c>
      <c r="K9" s="256">
        <f>J9*(1-0.02)</f>
        <v>78618.964388999986</v>
      </c>
      <c r="P9" s="283"/>
      <c r="Q9" s="283"/>
    </row>
    <row r="10" spans="1:17" x14ac:dyDescent="0.25">
      <c r="A10" s="47">
        <v>2</v>
      </c>
      <c r="B10" s="52" t="s">
        <v>218</v>
      </c>
      <c r="C10" s="355"/>
      <c r="D10" s="355"/>
      <c r="E10" s="357"/>
      <c r="F10" s="359"/>
      <c r="G10" s="355"/>
      <c r="H10" s="353"/>
      <c r="I10" s="256">
        <v>83240.859400000001</v>
      </c>
      <c r="J10" s="256">
        <f>I10*(1-Содержание!$H$3)</f>
        <v>79078.816429999992</v>
      </c>
      <c r="K10" s="256">
        <f>J10*(1-0.02)</f>
        <v>77497.240101399992</v>
      </c>
      <c r="P10" s="283"/>
      <c r="Q10" s="283"/>
    </row>
    <row r="11" spans="1:17" ht="8.25" customHeight="1" x14ac:dyDescent="0.25">
      <c r="A11" s="37"/>
      <c r="B11" s="161"/>
      <c r="C11" s="156"/>
      <c r="D11" s="156"/>
      <c r="E11" s="156"/>
      <c r="F11" s="50"/>
      <c r="G11" s="49"/>
      <c r="H11" s="78"/>
      <c r="I11" s="78"/>
      <c r="J11" s="78"/>
      <c r="K11" s="78"/>
      <c r="P11" s="283"/>
      <c r="Q11" s="283"/>
    </row>
    <row r="12" spans="1:17" x14ac:dyDescent="0.25">
      <c r="A12" s="47">
        <v>3</v>
      </c>
      <c r="B12" s="52" t="s">
        <v>217</v>
      </c>
      <c r="C12" s="354">
        <v>1952</v>
      </c>
      <c r="D12" s="354">
        <v>1880</v>
      </c>
      <c r="E12" s="356">
        <v>5.91</v>
      </c>
      <c r="F12" s="358">
        <v>1.26</v>
      </c>
      <c r="G12" s="354">
        <v>3286</v>
      </c>
      <c r="H12" s="352">
        <v>1432</v>
      </c>
      <c r="I12" s="256">
        <v>98481.8462</v>
      </c>
      <c r="J12" s="256">
        <f>I12*(1-Содержание!$H$3)</f>
        <v>93557.753889999993</v>
      </c>
      <c r="K12" s="256">
        <f>J12*(1-0.02)</f>
        <v>91686.598812199998</v>
      </c>
      <c r="P12" s="283"/>
      <c r="Q12" s="283"/>
    </row>
    <row r="13" spans="1:17" x14ac:dyDescent="0.25">
      <c r="A13" s="45">
        <v>4</v>
      </c>
      <c r="B13" s="79" t="s">
        <v>216</v>
      </c>
      <c r="C13" s="355"/>
      <c r="D13" s="355"/>
      <c r="E13" s="357"/>
      <c r="F13" s="359"/>
      <c r="G13" s="355"/>
      <c r="H13" s="353"/>
      <c r="I13" s="256">
        <v>97220.153599999991</v>
      </c>
      <c r="J13" s="256">
        <f>I13*(1-Содержание!$H$3)</f>
        <v>92359.145919999981</v>
      </c>
      <c r="K13" s="256">
        <f>J13*(1-0.02)</f>
        <v>90511.963001599986</v>
      </c>
      <c r="P13" s="283"/>
      <c r="Q13" s="283"/>
    </row>
    <row r="14" spans="1:17" ht="8.25" customHeight="1" x14ac:dyDescent="0.25">
      <c r="A14" s="37"/>
      <c r="B14" s="161"/>
      <c r="C14" s="156"/>
      <c r="D14" s="156"/>
      <c r="E14" s="156"/>
      <c r="F14" s="50"/>
      <c r="G14" s="49"/>
      <c r="H14" s="78"/>
      <c r="I14" s="78"/>
      <c r="J14" s="78"/>
      <c r="K14" s="78"/>
      <c r="P14" s="283"/>
      <c r="Q14" s="283"/>
    </row>
    <row r="15" spans="1:17" x14ac:dyDescent="0.25">
      <c r="A15" s="47">
        <v>5</v>
      </c>
      <c r="B15" s="52" t="s">
        <v>215</v>
      </c>
      <c r="C15" s="354">
        <v>2572</v>
      </c>
      <c r="D15" s="354">
        <v>2500</v>
      </c>
      <c r="E15" s="356">
        <v>7.86</v>
      </c>
      <c r="F15" s="358">
        <v>1.68</v>
      </c>
      <c r="G15" s="354">
        <v>4370</v>
      </c>
      <c r="H15" s="352">
        <v>1965</v>
      </c>
      <c r="I15" s="256">
        <v>118037.2696</v>
      </c>
      <c r="J15" s="256">
        <f>I15*(1-Содержание!$H$3)</f>
        <v>112135.40612</v>
      </c>
      <c r="K15" s="256">
        <f>J15*(1-0.02)</f>
        <v>109892.6979976</v>
      </c>
      <c r="L15" s="126"/>
      <c r="P15" s="283"/>
      <c r="Q15" s="283"/>
    </row>
    <row r="16" spans="1:17" x14ac:dyDescent="0.25">
      <c r="A16" s="45">
        <v>6</v>
      </c>
      <c r="B16" s="79" t="s">
        <v>214</v>
      </c>
      <c r="C16" s="355"/>
      <c r="D16" s="355"/>
      <c r="E16" s="357"/>
      <c r="F16" s="359"/>
      <c r="G16" s="355"/>
      <c r="H16" s="353"/>
      <c r="I16" s="256">
        <v>116777.20079999999</v>
      </c>
      <c r="J16" s="256">
        <f>I16*(1-Содержание!$H$3)</f>
        <v>110938.34075999999</v>
      </c>
      <c r="K16" s="256">
        <f>J16*(1-0.02)</f>
        <v>108719.57394479999</v>
      </c>
      <c r="L16" s="126"/>
      <c r="P16" s="283"/>
      <c r="Q16" s="283"/>
    </row>
    <row r="17" spans="1:17" s="36" customFormat="1" ht="8.25" customHeight="1" x14ac:dyDescent="0.25">
      <c r="A17" s="76"/>
      <c r="B17" s="161"/>
      <c r="C17" s="156"/>
      <c r="D17" s="156"/>
      <c r="E17" s="156"/>
      <c r="F17" s="50"/>
      <c r="G17" s="49"/>
      <c r="H17" s="78"/>
      <c r="I17" s="78"/>
      <c r="J17" s="78"/>
      <c r="K17" s="78"/>
      <c r="L17" s="1"/>
      <c r="N17" s="1"/>
      <c r="O17" s="1"/>
      <c r="P17" s="283"/>
      <c r="Q17" s="283"/>
    </row>
    <row r="18" spans="1:17" x14ac:dyDescent="0.25">
      <c r="A18" s="75">
        <v>7</v>
      </c>
      <c r="B18" s="77" t="s">
        <v>213</v>
      </c>
      <c r="C18" s="354">
        <v>3822</v>
      </c>
      <c r="D18" s="354">
        <v>3750</v>
      </c>
      <c r="E18" s="368">
        <v>11.79</v>
      </c>
      <c r="F18" s="358">
        <v>2.52</v>
      </c>
      <c r="G18" s="354">
        <v>6560</v>
      </c>
      <c r="H18" s="352">
        <v>2732</v>
      </c>
      <c r="I18" s="256">
        <v>152694.033</v>
      </c>
      <c r="J18" s="256">
        <f>I18*(1-Содержание!$H$3)</f>
        <v>145059.33134999999</v>
      </c>
      <c r="K18" s="256">
        <f>J18*(1-0.02)</f>
        <v>142158.144723</v>
      </c>
      <c r="L18" s="126"/>
      <c r="P18" s="283"/>
      <c r="Q18" s="283"/>
    </row>
    <row r="19" spans="1:17" x14ac:dyDescent="0.25">
      <c r="A19" s="47">
        <v>8</v>
      </c>
      <c r="B19" s="52" t="s">
        <v>212</v>
      </c>
      <c r="C19" s="355"/>
      <c r="D19" s="355"/>
      <c r="E19" s="369"/>
      <c r="F19" s="359"/>
      <c r="G19" s="355"/>
      <c r="H19" s="353"/>
      <c r="I19" s="256">
        <v>151398.24059999999</v>
      </c>
      <c r="J19" s="256">
        <f>I19*(1-Содержание!$H$3)</f>
        <v>143828.32856999998</v>
      </c>
      <c r="K19" s="256">
        <f>J19*(1-0.02)</f>
        <v>140951.76199859998</v>
      </c>
      <c r="L19" s="126"/>
      <c r="P19" s="283"/>
      <c r="Q19" s="283"/>
    </row>
    <row r="20" spans="1:17" x14ac:dyDescent="0.25">
      <c r="A20" s="43"/>
      <c r="B20" s="162"/>
      <c r="C20" s="42"/>
      <c r="D20" s="42"/>
      <c r="E20" s="41"/>
      <c r="F20" s="40"/>
      <c r="G20" s="40"/>
    </row>
    <row r="21" spans="1:17" x14ac:dyDescent="0.25">
      <c r="A21" s="370" t="s">
        <v>50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</row>
    <row r="22" spans="1:17" ht="37.5" customHeight="1" x14ac:dyDescent="0.25">
      <c r="A22" s="366" t="s">
        <v>49</v>
      </c>
      <c r="B22" s="363" t="s">
        <v>821</v>
      </c>
      <c r="C22" s="367" t="s">
        <v>48</v>
      </c>
      <c r="D22" s="367"/>
      <c r="E22" s="367"/>
      <c r="F22" s="367"/>
      <c r="G22" s="367"/>
      <c r="H22" s="367"/>
      <c r="I22" s="360" t="s">
        <v>874</v>
      </c>
      <c r="J22" s="361" t="s">
        <v>934</v>
      </c>
      <c r="K22" s="362"/>
    </row>
    <row r="23" spans="1:17" ht="44.25" customHeight="1" x14ac:dyDescent="0.25">
      <c r="A23" s="366"/>
      <c r="B23" s="363"/>
      <c r="C23" s="367"/>
      <c r="D23" s="367"/>
      <c r="E23" s="367"/>
      <c r="F23" s="367"/>
      <c r="G23" s="367"/>
      <c r="H23" s="367"/>
      <c r="I23" s="360"/>
      <c r="J23" s="253" t="s">
        <v>875</v>
      </c>
      <c r="K23" s="253" t="s">
        <v>876</v>
      </c>
    </row>
    <row r="24" spans="1:17" ht="12" customHeight="1" x14ac:dyDescent="0.25">
      <c r="A24" s="75">
        <v>1</v>
      </c>
      <c r="B24" s="264" t="s">
        <v>692</v>
      </c>
      <c r="C24" s="334" t="s">
        <v>121</v>
      </c>
      <c r="D24" s="334"/>
      <c r="E24" s="334"/>
      <c r="F24" s="334"/>
      <c r="G24" s="334"/>
      <c r="H24" s="334"/>
      <c r="I24" s="256">
        <v>225.70819999999998</v>
      </c>
      <c r="J24" s="256">
        <f>I24*(1-Содержание!$H$3)</f>
        <v>214.42278999999996</v>
      </c>
      <c r="K24" s="256">
        <f>J24*(1-0.02)</f>
        <v>210.13433419999996</v>
      </c>
      <c r="L24" s="126"/>
    </row>
    <row r="25" spans="1:17" ht="12" customHeight="1" x14ac:dyDescent="0.25">
      <c r="A25" s="47">
        <v>2</v>
      </c>
      <c r="B25" s="194" t="s">
        <v>693</v>
      </c>
      <c r="C25" s="330" t="s">
        <v>45</v>
      </c>
      <c r="D25" s="330"/>
      <c r="E25" s="330"/>
      <c r="F25" s="330"/>
      <c r="G25" s="330"/>
      <c r="H25" s="330"/>
      <c r="I25" s="256">
        <v>211.09399999999999</v>
      </c>
      <c r="J25" s="256">
        <f>I25*(1-Содержание!$H$3)</f>
        <v>200.5393</v>
      </c>
      <c r="K25" s="256">
        <f t="shared" ref="K25:K77" si="0">J25*(1-0.02)</f>
        <v>196.528514</v>
      </c>
      <c r="L25" s="126"/>
    </row>
    <row r="26" spans="1:17" ht="12" customHeight="1" x14ac:dyDescent="0.25">
      <c r="A26" s="47">
        <v>3</v>
      </c>
      <c r="B26" s="194" t="s">
        <v>666</v>
      </c>
      <c r="C26" s="330" t="s">
        <v>211</v>
      </c>
      <c r="D26" s="330"/>
      <c r="E26" s="330"/>
      <c r="F26" s="330"/>
      <c r="G26" s="330"/>
      <c r="H26" s="330"/>
      <c r="I26" s="256">
        <v>18422.010999999999</v>
      </c>
      <c r="J26" s="256">
        <f>I26*(1-Содержание!$H$3)</f>
        <v>17500.910449999999</v>
      </c>
      <c r="K26" s="256">
        <f t="shared" si="0"/>
        <v>17150.892240999998</v>
      </c>
      <c r="L26" s="126"/>
    </row>
    <row r="27" spans="1:17" ht="22.5" customHeight="1" x14ac:dyDescent="0.25">
      <c r="A27" s="47">
        <v>4</v>
      </c>
      <c r="B27" s="194" t="s">
        <v>658</v>
      </c>
      <c r="C27" s="330" t="s">
        <v>523</v>
      </c>
      <c r="D27" s="330"/>
      <c r="E27" s="330"/>
      <c r="F27" s="330"/>
      <c r="G27" s="330"/>
      <c r="H27" s="330"/>
      <c r="I27" s="256">
        <v>11603.674799999999</v>
      </c>
      <c r="J27" s="256">
        <f>I27*(1-Содержание!$H$3)</f>
        <v>11023.491059999998</v>
      </c>
      <c r="K27" s="256">
        <f t="shared" si="0"/>
        <v>10803.021238799998</v>
      </c>
      <c r="L27" s="126"/>
    </row>
    <row r="28" spans="1:17" ht="22.5" customHeight="1" x14ac:dyDescent="0.25">
      <c r="A28" s="47">
        <v>5</v>
      </c>
      <c r="B28" s="194" t="s">
        <v>665</v>
      </c>
      <c r="C28" s="330" t="s">
        <v>524</v>
      </c>
      <c r="D28" s="330"/>
      <c r="E28" s="330"/>
      <c r="F28" s="330"/>
      <c r="G28" s="330"/>
      <c r="H28" s="330"/>
      <c r="I28" s="256">
        <v>12538.9836</v>
      </c>
      <c r="J28" s="256">
        <f>I28*(1-Содержание!$H$3)</f>
        <v>11912.034419999998</v>
      </c>
      <c r="K28" s="256">
        <f t="shared" si="0"/>
        <v>11673.793731599999</v>
      </c>
      <c r="L28" s="126"/>
    </row>
    <row r="29" spans="1:17" ht="22.5" customHeight="1" x14ac:dyDescent="0.25">
      <c r="A29" s="47">
        <v>6</v>
      </c>
      <c r="B29" s="194" t="s">
        <v>659</v>
      </c>
      <c r="C29" s="330" t="s">
        <v>525</v>
      </c>
      <c r="D29" s="330"/>
      <c r="E29" s="330"/>
      <c r="F29" s="330"/>
      <c r="G29" s="330"/>
      <c r="H29" s="330"/>
      <c r="I29" s="256">
        <v>13462.925799999999</v>
      </c>
      <c r="J29" s="256">
        <f>I29*(1-Содержание!$H$3)</f>
        <v>12789.779509999998</v>
      </c>
      <c r="K29" s="256">
        <f t="shared" si="0"/>
        <v>12533.983919799999</v>
      </c>
      <c r="L29" s="126"/>
    </row>
    <row r="30" spans="1:17" ht="22.5" customHeight="1" x14ac:dyDescent="0.25">
      <c r="A30" s="47">
        <v>7</v>
      </c>
      <c r="B30" s="194" t="s">
        <v>660</v>
      </c>
      <c r="C30" s="330" t="s">
        <v>526</v>
      </c>
      <c r="D30" s="330"/>
      <c r="E30" s="330"/>
      <c r="F30" s="330"/>
      <c r="G30" s="330"/>
      <c r="H30" s="330"/>
      <c r="I30" s="256">
        <v>11626.407999999999</v>
      </c>
      <c r="J30" s="256">
        <f>I30*(1-Содержание!$H$3)</f>
        <v>11045.087599999999</v>
      </c>
      <c r="K30" s="256">
        <f t="shared" si="0"/>
        <v>10824.185847999999</v>
      </c>
      <c r="L30" s="126"/>
    </row>
    <row r="31" spans="1:17" ht="22.5" customHeight="1" x14ac:dyDescent="0.25">
      <c r="A31" s="47">
        <v>8</v>
      </c>
      <c r="B31" s="194" t="s">
        <v>661</v>
      </c>
      <c r="C31" s="330" t="s">
        <v>527</v>
      </c>
      <c r="D31" s="330"/>
      <c r="E31" s="330"/>
      <c r="F31" s="330"/>
      <c r="G31" s="330"/>
      <c r="H31" s="330"/>
      <c r="I31" s="256">
        <v>12551.974</v>
      </c>
      <c r="J31" s="256">
        <f>I31*(1-Содержание!$H$3)</f>
        <v>11924.3753</v>
      </c>
      <c r="K31" s="256">
        <f t="shared" si="0"/>
        <v>11685.887794</v>
      </c>
      <c r="L31" s="126"/>
    </row>
    <row r="32" spans="1:17" ht="22.5" customHeight="1" x14ac:dyDescent="0.25">
      <c r="A32" s="47">
        <v>9</v>
      </c>
      <c r="B32" s="194" t="s">
        <v>662</v>
      </c>
      <c r="C32" s="330" t="s">
        <v>528</v>
      </c>
      <c r="D32" s="330"/>
      <c r="E32" s="330"/>
      <c r="F32" s="330"/>
      <c r="G32" s="330"/>
      <c r="H32" s="330"/>
      <c r="I32" s="256">
        <v>13503.520799999998</v>
      </c>
      <c r="J32" s="256">
        <f>I32*(1-Содержание!$H$3)</f>
        <v>12828.344759999998</v>
      </c>
      <c r="K32" s="256">
        <f t="shared" si="0"/>
        <v>12571.777864799998</v>
      </c>
      <c r="L32" s="126"/>
    </row>
    <row r="33" spans="1:12" ht="22.5" customHeight="1" x14ac:dyDescent="0.25">
      <c r="A33" s="47">
        <v>10</v>
      </c>
      <c r="B33" s="194" t="s">
        <v>663</v>
      </c>
      <c r="C33" s="330" t="s">
        <v>529</v>
      </c>
      <c r="D33" s="330"/>
      <c r="E33" s="330"/>
      <c r="F33" s="330"/>
      <c r="G33" s="330"/>
      <c r="H33" s="330"/>
      <c r="I33" s="256">
        <v>12032.358</v>
      </c>
      <c r="J33" s="256">
        <f>I33*(1-Содержание!$H$3)</f>
        <v>11430.740099999999</v>
      </c>
      <c r="K33" s="256">
        <f t="shared" si="0"/>
        <v>11202.125297999999</v>
      </c>
      <c r="L33" s="126"/>
    </row>
    <row r="34" spans="1:12" ht="22.5" customHeight="1" x14ac:dyDescent="0.25">
      <c r="A34" s="47">
        <v>11</v>
      </c>
      <c r="B34" s="194" t="s">
        <v>664</v>
      </c>
      <c r="C34" s="330" t="s">
        <v>530</v>
      </c>
      <c r="D34" s="330"/>
      <c r="E34" s="330"/>
      <c r="F34" s="330"/>
      <c r="G34" s="330"/>
      <c r="H34" s="330"/>
      <c r="I34" s="256">
        <v>12048.596</v>
      </c>
      <c r="J34" s="256">
        <f>I34*(1-Содержание!$H$3)</f>
        <v>11446.1662</v>
      </c>
      <c r="K34" s="256">
        <f t="shared" si="0"/>
        <v>11217.242876</v>
      </c>
      <c r="L34" s="126"/>
    </row>
    <row r="35" spans="1:12" ht="12" customHeight="1" x14ac:dyDescent="0.25">
      <c r="A35" s="47">
        <v>12</v>
      </c>
      <c r="B35" s="194" t="s">
        <v>689</v>
      </c>
      <c r="C35" s="330" t="s">
        <v>191</v>
      </c>
      <c r="D35" s="330"/>
      <c r="E35" s="330"/>
      <c r="F35" s="330"/>
      <c r="G35" s="330"/>
      <c r="H35" s="330"/>
      <c r="I35" s="256">
        <v>1334.7636</v>
      </c>
      <c r="J35" s="256">
        <f>I35*(1-Содержание!$H$3)</f>
        <v>1268.0254199999999</v>
      </c>
      <c r="K35" s="256">
        <f t="shared" si="0"/>
        <v>1242.6649115999999</v>
      </c>
      <c r="L35" s="126"/>
    </row>
    <row r="36" spans="1:12" ht="12" customHeight="1" x14ac:dyDescent="0.25">
      <c r="A36" s="47">
        <v>13</v>
      </c>
      <c r="B36" s="194" t="s">
        <v>691</v>
      </c>
      <c r="C36" s="330" t="s">
        <v>43</v>
      </c>
      <c r="D36" s="330"/>
      <c r="E36" s="330"/>
      <c r="F36" s="330"/>
      <c r="G36" s="330"/>
      <c r="H36" s="330"/>
      <c r="I36" s="256">
        <v>280.91739999999999</v>
      </c>
      <c r="J36" s="256">
        <f>I36*(1-Содержание!$H$3)</f>
        <v>266.87152999999995</v>
      </c>
      <c r="K36" s="256">
        <f t="shared" si="0"/>
        <v>261.53409939999995</v>
      </c>
      <c r="L36" s="126"/>
    </row>
    <row r="37" spans="1:12" ht="12" customHeight="1" x14ac:dyDescent="0.25">
      <c r="A37" s="47">
        <v>14</v>
      </c>
      <c r="B37" s="194" t="s">
        <v>690</v>
      </c>
      <c r="C37" s="330" t="s">
        <v>42</v>
      </c>
      <c r="D37" s="330"/>
      <c r="E37" s="330"/>
      <c r="F37" s="330"/>
      <c r="G37" s="330"/>
      <c r="H37" s="330"/>
      <c r="I37" s="256">
        <v>256.56039999999996</v>
      </c>
      <c r="J37" s="256">
        <f>I37*(1-Содержание!$H$3)</f>
        <v>243.73237999999995</v>
      </c>
      <c r="K37" s="256">
        <f t="shared" si="0"/>
        <v>238.85773239999995</v>
      </c>
      <c r="L37" s="126"/>
    </row>
    <row r="38" spans="1:12" ht="12" customHeight="1" x14ac:dyDescent="0.25">
      <c r="A38" s="47">
        <v>15</v>
      </c>
      <c r="B38" s="194" t="s">
        <v>729</v>
      </c>
      <c r="C38" s="330" t="s">
        <v>41</v>
      </c>
      <c r="D38" s="330"/>
      <c r="E38" s="330"/>
      <c r="F38" s="330"/>
      <c r="G38" s="330"/>
      <c r="H38" s="330"/>
      <c r="I38" s="256">
        <v>232.20339999999999</v>
      </c>
      <c r="J38" s="256">
        <f>I38*(1-Содержание!$H$3)</f>
        <v>220.59322999999998</v>
      </c>
      <c r="K38" s="256">
        <f t="shared" si="0"/>
        <v>216.18136539999998</v>
      </c>
      <c r="L38" s="126"/>
    </row>
    <row r="39" spans="1:12" ht="12" customHeight="1" x14ac:dyDescent="0.25">
      <c r="A39" s="47">
        <v>16</v>
      </c>
      <c r="B39" s="194" t="s">
        <v>728</v>
      </c>
      <c r="C39" s="330" t="s">
        <v>40</v>
      </c>
      <c r="D39" s="330"/>
      <c r="E39" s="330"/>
      <c r="F39" s="330"/>
      <c r="G39" s="330"/>
      <c r="H39" s="330"/>
      <c r="I39" s="256">
        <v>209.47019999999998</v>
      </c>
      <c r="J39" s="256">
        <f>I39*(1-Содержание!$H$3)</f>
        <v>198.99668999999997</v>
      </c>
      <c r="K39" s="256">
        <f t="shared" si="0"/>
        <v>195.01675619999997</v>
      </c>
      <c r="L39" s="126"/>
    </row>
    <row r="40" spans="1:12" ht="12" customHeight="1" x14ac:dyDescent="0.25">
      <c r="A40" s="47">
        <v>17</v>
      </c>
      <c r="B40" s="194" t="s">
        <v>651</v>
      </c>
      <c r="C40" s="330" t="s">
        <v>210</v>
      </c>
      <c r="D40" s="330"/>
      <c r="E40" s="330"/>
      <c r="F40" s="330"/>
      <c r="G40" s="330"/>
      <c r="H40" s="330"/>
      <c r="I40" s="256">
        <v>6886.5357999999997</v>
      </c>
      <c r="J40" s="256">
        <f>I40*(1-Содержание!$H$3)</f>
        <v>6542.2090099999996</v>
      </c>
      <c r="K40" s="256">
        <f t="shared" si="0"/>
        <v>6411.3648297999998</v>
      </c>
      <c r="L40" s="126"/>
    </row>
    <row r="41" spans="1:12" ht="12" customHeight="1" x14ac:dyDescent="0.25">
      <c r="A41" s="47">
        <v>18</v>
      </c>
      <c r="B41" s="194" t="s">
        <v>650</v>
      </c>
      <c r="C41" s="330" t="s">
        <v>209</v>
      </c>
      <c r="D41" s="330"/>
      <c r="E41" s="330"/>
      <c r="F41" s="330"/>
      <c r="G41" s="330"/>
      <c r="H41" s="330"/>
      <c r="I41" s="256">
        <v>6886.5357999999997</v>
      </c>
      <c r="J41" s="256">
        <f>I41*(1-Содержание!$H$3)</f>
        <v>6542.2090099999996</v>
      </c>
      <c r="K41" s="256">
        <f t="shared" si="0"/>
        <v>6411.3648297999998</v>
      </c>
      <c r="L41" s="126"/>
    </row>
    <row r="42" spans="1:12" ht="12" customHeight="1" x14ac:dyDescent="0.25">
      <c r="A42" s="47">
        <v>19</v>
      </c>
      <c r="B42" s="194" t="s">
        <v>655</v>
      </c>
      <c r="C42" s="330" t="s">
        <v>208</v>
      </c>
      <c r="D42" s="330"/>
      <c r="E42" s="330"/>
      <c r="F42" s="330"/>
      <c r="G42" s="330"/>
      <c r="H42" s="330"/>
      <c r="I42" s="256">
        <v>7859.192</v>
      </c>
      <c r="J42" s="256">
        <f>I42*(1-Содержание!$H$3)</f>
        <v>7466.2323999999999</v>
      </c>
      <c r="K42" s="256">
        <f t="shared" si="0"/>
        <v>7316.9077520000001</v>
      </c>
      <c r="L42" s="126"/>
    </row>
    <row r="43" spans="1:12" ht="12" customHeight="1" x14ac:dyDescent="0.25">
      <c r="A43" s="47">
        <v>20</v>
      </c>
      <c r="B43" s="194" t="s">
        <v>654</v>
      </c>
      <c r="C43" s="330" t="s">
        <v>207</v>
      </c>
      <c r="D43" s="330"/>
      <c r="E43" s="330"/>
      <c r="F43" s="330"/>
      <c r="G43" s="330"/>
      <c r="H43" s="330"/>
      <c r="I43" s="256">
        <v>7859.192</v>
      </c>
      <c r="J43" s="256">
        <f>I43*(1-Содержание!$H$3)</f>
        <v>7466.2323999999999</v>
      </c>
      <c r="K43" s="256">
        <f t="shared" si="0"/>
        <v>7316.9077520000001</v>
      </c>
      <c r="L43" s="126"/>
    </row>
    <row r="44" spans="1:12" ht="12" customHeight="1" x14ac:dyDescent="0.25">
      <c r="A44" s="47">
        <v>21</v>
      </c>
      <c r="B44" s="194" t="s">
        <v>653</v>
      </c>
      <c r="C44" s="330" t="s">
        <v>206</v>
      </c>
      <c r="D44" s="330"/>
      <c r="E44" s="330"/>
      <c r="F44" s="330"/>
      <c r="G44" s="330"/>
      <c r="H44" s="330"/>
      <c r="I44" s="256">
        <v>10924.9264</v>
      </c>
      <c r="J44" s="256">
        <f>I44*(1-Содержание!$H$3)</f>
        <v>10378.68008</v>
      </c>
      <c r="K44" s="256">
        <f t="shared" si="0"/>
        <v>10171.106478399999</v>
      </c>
      <c r="L44" s="126"/>
    </row>
    <row r="45" spans="1:12" ht="12" customHeight="1" x14ac:dyDescent="0.25">
      <c r="A45" s="47">
        <v>22</v>
      </c>
      <c r="B45" s="194" t="s">
        <v>652</v>
      </c>
      <c r="C45" s="330" t="s">
        <v>205</v>
      </c>
      <c r="D45" s="330"/>
      <c r="E45" s="330"/>
      <c r="F45" s="330"/>
      <c r="G45" s="330"/>
      <c r="H45" s="330"/>
      <c r="I45" s="256">
        <v>10924.9264</v>
      </c>
      <c r="J45" s="256">
        <f>I45*(1-Содержание!$H$3)</f>
        <v>10378.68008</v>
      </c>
      <c r="K45" s="256">
        <f t="shared" si="0"/>
        <v>10171.106478399999</v>
      </c>
      <c r="L45" s="126"/>
    </row>
    <row r="46" spans="1:12" ht="12" customHeight="1" x14ac:dyDescent="0.25">
      <c r="A46" s="47">
        <v>23</v>
      </c>
      <c r="B46" s="194" t="s">
        <v>657</v>
      </c>
      <c r="C46" s="330" t="s">
        <v>204</v>
      </c>
      <c r="D46" s="330"/>
      <c r="E46" s="330"/>
      <c r="F46" s="330"/>
      <c r="G46" s="330"/>
      <c r="H46" s="330"/>
      <c r="I46" s="256">
        <v>9877.5753999999997</v>
      </c>
      <c r="J46" s="256">
        <f>I46*(1-Содержание!$H$3)</f>
        <v>9383.6966299999985</v>
      </c>
      <c r="K46" s="256">
        <f t="shared" si="0"/>
        <v>9196.0226973999979</v>
      </c>
      <c r="L46" s="126"/>
    </row>
    <row r="47" spans="1:12" ht="12" customHeight="1" x14ac:dyDescent="0.25">
      <c r="A47" s="47">
        <v>24</v>
      </c>
      <c r="B47" s="194" t="s">
        <v>656</v>
      </c>
      <c r="C47" s="330" t="s">
        <v>203</v>
      </c>
      <c r="D47" s="330"/>
      <c r="E47" s="330"/>
      <c r="F47" s="330"/>
      <c r="G47" s="330"/>
      <c r="H47" s="330"/>
      <c r="I47" s="256">
        <v>9877.5753999999997</v>
      </c>
      <c r="J47" s="256">
        <f>I47*(1-Содержание!$H$3)</f>
        <v>9383.6966299999985</v>
      </c>
      <c r="K47" s="256">
        <f t="shared" si="0"/>
        <v>9196.0226973999979</v>
      </c>
      <c r="L47" s="126"/>
    </row>
    <row r="48" spans="1:12" ht="12" customHeight="1" x14ac:dyDescent="0.25">
      <c r="A48" s="47">
        <v>25</v>
      </c>
      <c r="B48" s="194" t="s">
        <v>649</v>
      </c>
      <c r="C48" s="330" t="s">
        <v>499</v>
      </c>
      <c r="D48" s="330"/>
      <c r="E48" s="330"/>
      <c r="F48" s="330"/>
      <c r="G48" s="330"/>
      <c r="H48" s="330"/>
      <c r="I48" s="256">
        <v>1872.2413999999999</v>
      </c>
      <c r="J48" s="256">
        <f>I48*(1-Содержание!$H$3)</f>
        <v>1778.6293299999998</v>
      </c>
      <c r="K48" s="256">
        <f t="shared" si="0"/>
        <v>1743.0567433999997</v>
      </c>
      <c r="L48" s="126"/>
    </row>
    <row r="49" spans="1:12" ht="12" customHeight="1" x14ac:dyDescent="0.25">
      <c r="A49" s="47">
        <v>26</v>
      </c>
      <c r="B49" s="194" t="s">
        <v>669</v>
      </c>
      <c r="C49" s="330" t="s">
        <v>500</v>
      </c>
      <c r="D49" s="330"/>
      <c r="E49" s="330"/>
      <c r="F49" s="330"/>
      <c r="G49" s="330"/>
      <c r="H49" s="330"/>
      <c r="I49" s="256">
        <v>2020.0071999999998</v>
      </c>
      <c r="J49" s="256">
        <f>I49*(1-Содержание!$H$3)</f>
        <v>1919.0068399999998</v>
      </c>
      <c r="K49" s="256">
        <f t="shared" si="0"/>
        <v>1880.6267031999998</v>
      </c>
      <c r="L49" s="126"/>
    </row>
    <row r="50" spans="1:12" ht="12" customHeight="1" x14ac:dyDescent="0.25">
      <c r="A50" s="47">
        <v>27</v>
      </c>
      <c r="B50" s="194" t="s">
        <v>718</v>
      </c>
      <c r="C50" s="330" t="s">
        <v>501</v>
      </c>
      <c r="D50" s="330"/>
      <c r="E50" s="330"/>
      <c r="F50" s="330"/>
      <c r="G50" s="330"/>
      <c r="H50" s="330"/>
      <c r="I50" s="256">
        <v>1797.5465999999999</v>
      </c>
      <c r="J50" s="256">
        <f>I50*(1-Содержание!$H$3)</f>
        <v>1707.6692699999999</v>
      </c>
      <c r="K50" s="256">
        <f t="shared" si="0"/>
        <v>1673.5158845999999</v>
      </c>
      <c r="L50" s="126"/>
    </row>
    <row r="51" spans="1:12" ht="12" customHeight="1" x14ac:dyDescent="0.25">
      <c r="A51" s="47">
        <v>28</v>
      </c>
      <c r="B51" s="194" t="s">
        <v>719</v>
      </c>
      <c r="C51" s="330" t="s">
        <v>502</v>
      </c>
      <c r="D51" s="330"/>
      <c r="E51" s="330"/>
      <c r="F51" s="330"/>
      <c r="G51" s="330"/>
      <c r="H51" s="330"/>
      <c r="I51" s="256">
        <v>1872.2413999999999</v>
      </c>
      <c r="J51" s="256">
        <f>I51*(1-Содержание!$H$3)</f>
        <v>1778.6293299999998</v>
      </c>
      <c r="K51" s="256">
        <f t="shared" si="0"/>
        <v>1743.0567433999997</v>
      </c>
      <c r="L51" s="126"/>
    </row>
    <row r="52" spans="1:12" ht="12" customHeight="1" x14ac:dyDescent="0.25">
      <c r="A52" s="47">
        <v>29</v>
      </c>
      <c r="B52" s="194" t="s">
        <v>698</v>
      </c>
      <c r="C52" s="330" t="s">
        <v>31</v>
      </c>
      <c r="D52" s="330"/>
      <c r="E52" s="330"/>
      <c r="F52" s="330"/>
      <c r="G52" s="330"/>
      <c r="H52" s="330"/>
      <c r="I52" s="256">
        <v>1333.1397999999999</v>
      </c>
      <c r="J52" s="256">
        <f>I52*(1-Содержание!$H$3)</f>
        <v>1266.48281</v>
      </c>
      <c r="K52" s="256">
        <f t="shared" si="0"/>
        <v>1241.1531537999999</v>
      </c>
      <c r="L52" s="126"/>
    </row>
    <row r="53" spans="1:12" ht="12" customHeight="1" x14ac:dyDescent="0.25">
      <c r="A53" s="47">
        <v>30</v>
      </c>
      <c r="B53" s="194" t="s">
        <v>697</v>
      </c>
      <c r="C53" s="330" t="s">
        <v>30</v>
      </c>
      <c r="D53" s="330"/>
      <c r="E53" s="330"/>
      <c r="F53" s="330"/>
      <c r="G53" s="330"/>
      <c r="H53" s="330"/>
      <c r="I53" s="256">
        <v>1398.0917999999999</v>
      </c>
      <c r="J53" s="256">
        <f>I53*(1-Содержание!$H$3)</f>
        <v>1328.1872099999998</v>
      </c>
      <c r="K53" s="256">
        <f t="shared" si="0"/>
        <v>1301.6234657999998</v>
      </c>
      <c r="L53" s="126"/>
    </row>
    <row r="54" spans="1:12" ht="12" customHeight="1" x14ac:dyDescent="0.25">
      <c r="A54" s="47">
        <v>31</v>
      </c>
      <c r="B54" s="194" t="s">
        <v>694</v>
      </c>
      <c r="C54" s="330" t="s">
        <v>182</v>
      </c>
      <c r="D54" s="330"/>
      <c r="E54" s="330"/>
      <c r="F54" s="330"/>
      <c r="G54" s="330"/>
      <c r="H54" s="330"/>
      <c r="I54" s="256">
        <v>6373.415</v>
      </c>
      <c r="J54" s="256">
        <f>I54*(1-Содержание!$H$3)</f>
        <v>6054.7442499999997</v>
      </c>
      <c r="K54" s="256">
        <f t="shared" si="0"/>
        <v>5933.6493649999993</v>
      </c>
      <c r="L54" s="126"/>
    </row>
    <row r="55" spans="1:12" ht="12" customHeight="1" x14ac:dyDescent="0.25">
      <c r="A55" s="47">
        <v>32</v>
      </c>
      <c r="B55" s="194" t="s">
        <v>734</v>
      </c>
      <c r="C55" s="330" t="s">
        <v>181</v>
      </c>
      <c r="D55" s="330"/>
      <c r="E55" s="330"/>
      <c r="F55" s="330"/>
      <c r="G55" s="330"/>
      <c r="H55" s="330"/>
      <c r="I55" s="256">
        <v>10057.8172</v>
      </c>
      <c r="J55" s="256">
        <f>I55*(1-Содержание!$H$3)</f>
        <v>9554.92634</v>
      </c>
      <c r="K55" s="256">
        <f t="shared" si="0"/>
        <v>9363.8278131999996</v>
      </c>
      <c r="L55" s="126"/>
    </row>
    <row r="56" spans="1:12" ht="12" customHeight="1" x14ac:dyDescent="0.25">
      <c r="A56" s="47">
        <v>33</v>
      </c>
      <c r="B56" s="194" t="s">
        <v>695</v>
      </c>
      <c r="C56" s="330" t="s">
        <v>180</v>
      </c>
      <c r="D56" s="330"/>
      <c r="E56" s="330"/>
      <c r="F56" s="330"/>
      <c r="G56" s="330"/>
      <c r="H56" s="330"/>
      <c r="I56" s="256">
        <v>12613.678399999999</v>
      </c>
      <c r="J56" s="256">
        <f>I56*(1-Содержание!$H$3)</f>
        <v>11982.994479999998</v>
      </c>
      <c r="K56" s="256">
        <f t="shared" si="0"/>
        <v>11743.334590399998</v>
      </c>
      <c r="L56" s="126"/>
    </row>
    <row r="57" spans="1:12" ht="12" customHeight="1" x14ac:dyDescent="0.25">
      <c r="A57" s="47">
        <v>34</v>
      </c>
      <c r="B57" s="194" t="s">
        <v>696</v>
      </c>
      <c r="C57" s="330" t="s">
        <v>179</v>
      </c>
      <c r="D57" s="330"/>
      <c r="E57" s="330"/>
      <c r="F57" s="330"/>
      <c r="G57" s="330"/>
      <c r="H57" s="330"/>
      <c r="I57" s="256">
        <v>18915.646199999999</v>
      </c>
      <c r="J57" s="256">
        <f>I57*(1-Содержание!$H$3)</f>
        <v>17969.863889999997</v>
      </c>
      <c r="K57" s="256">
        <f t="shared" si="0"/>
        <v>17610.466612199998</v>
      </c>
      <c r="L57" s="126"/>
    </row>
    <row r="58" spans="1:12" ht="12" customHeight="1" x14ac:dyDescent="0.25">
      <c r="A58" s="47">
        <v>35</v>
      </c>
      <c r="B58" s="194" t="s">
        <v>700</v>
      </c>
      <c r="C58" s="330" t="s">
        <v>920</v>
      </c>
      <c r="D58" s="330"/>
      <c r="E58" s="330"/>
      <c r="F58" s="330"/>
      <c r="G58" s="330"/>
      <c r="H58" s="330"/>
      <c r="I58" s="256">
        <v>2003.7692</v>
      </c>
      <c r="J58" s="256">
        <f>I58*(1-Содержание!$H$3)</f>
        <v>1903.5807399999999</v>
      </c>
      <c r="K58" s="256">
        <f t="shared" si="0"/>
        <v>1865.5091251999997</v>
      </c>
      <c r="L58" s="126"/>
    </row>
    <row r="59" spans="1:12" ht="12" customHeight="1" x14ac:dyDescent="0.25">
      <c r="A59" s="47">
        <v>36</v>
      </c>
      <c r="B59" s="194" t="s">
        <v>699</v>
      </c>
      <c r="C59" s="330" t="s">
        <v>921</v>
      </c>
      <c r="D59" s="330"/>
      <c r="E59" s="330"/>
      <c r="F59" s="330"/>
      <c r="G59" s="330"/>
      <c r="H59" s="330"/>
      <c r="I59" s="256">
        <v>2071.9688000000001</v>
      </c>
      <c r="J59" s="256">
        <f>I59*(1-Содержание!$H$3)</f>
        <v>1968.3703599999999</v>
      </c>
      <c r="K59" s="256">
        <f t="shared" si="0"/>
        <v>1929.0029527999998</v>
      </c>
      <c r="L59" s="126"/>
    </row>
    <row r="60" spans="1:12" ht="12" customHeight="1" x14ac:dyDescent="0.25">
      <c r="A60" s="47">
        <v>37</v>
      </c>
      <c r="B60" s="194" t="s">
        <v>682</v>
      </c>
      <c r="C60" s="330" t="s">
        <v>503</v>
      </c>
      <c r="D60" s="330"/>
      <c r="E60" s="330"/>
      <c r="F60" s="330"/>
      <c r="G60" s="330"/>
      <c r="H60" s="330"/>
      <c r="I60" s="256">
        <v>3966.9433999999997</v>
      </c>
      <c r="J60" s="256">
        <f>I60*(1-Содержание!$H$3)</f>
        <v>3768.5962299999997</v>
      </c>
      <c r="K60" s="256">
        <f t="shared" si="0"/>
        <v>3693.2243053999996</v>
      </c>
      <c r="L60" s="126"/>
    </row>
    <row r="61" spans="1:12" ht="12" customHeight="1" x14ac:dyDescent="0.25">
      <c r="A61" s="47">
        <v>38</v>
      </c>
      <c r="B61" s="194" t="s">
        <v>685</v>
      </c>
      <c r="C61" s="330" t="s">
        <v>504</v>
      </c>
      <c r="D61" s="330"/>
      <c r="E61" s="330"/>
      <c r="F61" s="330"/>
      <c r="G61" s="330"/>
      <c r="H61" s="330"/>
      <c r="I61" s="256">
        <v>7784.4971999999998</v>
      </c>
      <c r="J61" s="256">
        <f>I61*(1-Содержание!$H$3)</f>
        <v>7395.2723399999995</v>
      </c>
      <c r="K61" s="256">
        <f t="shared" si="0"/>
        <v>7247.3668931999991</v>
      </c>
      <c r="L61" s="126"/>
    </row>
    <row r="62" spans="1:12" ht="12" customHeight="1" x14ac:dyDescent="0.25">
      <c r="A62" s="47">
        <v>39</v>
      </c>
      <c r="B62" s="194" t="s">
        <v>683</v>
      </c>
      <c r="C62" s="330" t="s">
        <v>505</v>
      </c>
      <c r="D62" s="330"/>
      <c r="E62" s="330"/>
      <c r="F62" s="330"/>
      <c r="G62" s="330"/>
      <c r="H62" s="330"/>
      <c r="I62" s="256">
        <v>7933.8867999999993</v>
      </c>
      <c r="J62" s="256">
        <f>I62*(1-Содержание!$H$3)</f>
        <v>7537.1924599999993</v>
      </c>
      <c r="K62" s="256">
        <f t="shared" si="0"/>
        <v>7386.4486107999992</v>
      </c>
      <c r="L62" s="126"/>
    </row>
    <row r="63" spans="1:12" ht="12" customHeight="1" x14ac:dyDescent="0.25">
      <c r="A63" s="47">
        <v>40</v>
      </c>
      <c r="B63" s="194" t="s">
        <v>684</v>
      </c>
      <c r="C63" s="330" t="s">
        <v>506</v>
      </c>
      <c r="D63" s="330"/>
      <c r="E63" s="330"/>
      <c r="F63" s="330"/>
      <c r="G63" s="330"/>
      <c r="H63" s="330"/>
      <c r="I63" s="256">
        <v>11899.206399999999</v>
      </c>
      <c r="J63" s="256">
        <f>I63*(1-Содержание!$H$3)</f>
        <v>11304.246079999999</v>
      </c>
      <c r="K63" s="256">
        <f t="shared" si="0"/>
        <v>11078.161158399998</v>
      </c>
      <c r="L63" s="126"/>
    </row>
    <row r="64" spans="1:12" ht="12" customHeight="1" x14ac:dyDescent="0.25">
      <c r="A64" s="47">
        <v>41</v>
      </c>
      <c r="B64" s="194" t="s">
        <v>687</v>
      </c>
      <c r="C64" s="330" t="s">
        <v>202</v>
      </c>
      <c r="D64" s="330"/>
      <c r="E64" s="330"/>
      <c r="F64" s="330"/>
      <c r="G64" s="330"/>
      <c r="H64" s="330"/>
      <c r="I64" s="256">
        <v>2221.3584000000001</v>
      </c>
      <c r="J64" s="256">
        <f>I64*(1-Содержание!$H$3)</f>
        <v>2110.2904800000001</v>
      </c>
      <c r="K64" s="256">
        <f t="shared" si="0"/>
        <v>2068.0846704</v>
      </c>
      <c r="L64" s="126"/>
    </row>
    <row r="65" spans="1:12" ht="12" customHeight="1" x14ac:dyDescent="0.25">
      <c r="A65" s="47">
        <v>42</v>
      </c>
      <c r="B65" s="194" t="s">
        <v>688</v>
      </c>
      <c r="C65" s="330" t="s">
        <v>177</v>
      </c>
      <c r="D65" s="330"/>
      <c r="E65" s="330"/>
      <c r="F65" s="330"/>
      <c r="G65" s="330"/>
      <c r="H65" s="330"/>
      <c r="I65" s="256">
        <v>2214.8631999999998</v>
      </c>
      <c r="J65" s="256">
        <f>I65*(1-Содержание!$H$3)</f>
        <v>2104.1200399999998</v>
      </c>
      <c r="K65" s="256">
        <f t="shared" si="0"/>
        <v>2062.0376391999998</v>
      </c>
      <c r="L65" s="126"/>
    </row>
    <row r="66" spans="1:12" ht="12" customHeight="1" x14ac:dyDescent="0.25">
      <c r="A66" s="47">
        <v>43</v>
      </c>
      <c r="B66" s="180" t="s">
        <v>931</v>
      </c>
      <c r="C66" s="331" t="s">
        <v>782</v>
      </c>
      <c r="D66" s="332"/>
      <c r="E66" s="332"/>
      <c r="F66" s="332"/>
      <c r="G66" s="332"/>
      <c r="H66" s="333"/>
      <c r="I66" s="256">
        <v>217.58919999999998</v>
      </c>
      <c r="J66" s="256">
        <f>I66*(1-Содержание!$H$3)</f>
        <v>206.70973999999998</v>
      </c>
      <c r="K66" s="256">
        <f t="shared" si="0"/>
        <v>202.57554519999997</v>
      </c>
      <c r="L66" s="126"/>
    </row>
    <row r="67" spans="1:12" ht="12" customHeight="1" x14ac:dyDescent="0.25">
      <c r="A67" s="47">
        <v>44</v>
      </c>
      <c r="B67" s="180" t="s">
        <v>930</v>
      </c>
      <c r="C67" s="331" t="s">
        <v>783</v>
      </c>
      <c r="D67" s="332"/>
      <c r="E67" s="332"/>
      <c r="F67" s="332"/>
      <c r="G67" s="332"/>
      <c r="H67" s="333"/>
      <c r="I67" s="256">
        <v>207.84639999999999</v>
      </c>
      <c r="J67" s="256">
        <f>I67*(1-Содержание!$H$3)</f>
        <v>197.45407999999998</v>
      </c>
      <c r="K67" s="256">
        <f t="shared" si="0"/>
        <v>193.50499839999998</v>
      </c>
      <c r="L67" s="126"/>
    </row>
    <row r="68" spans="1:12" ht="12" customHeight="1" x14ac:dyDescent="0.25">
      <c r="A68" s="47">
        <v>45</v>
      </c>
      <c r="B68" s="180" t="s">
        <v>784</v>
      </c>
      <c r="C68" s="331" t="s">
        <v>785</v>
      </c>
      <c r="D68" s="332"/>
      <c r="E68" s="332"/>
      <c r="F68" s="332"/>
      <c r="G68" s="332"/>
      <c r="H68" s="333"/>
      <c r="I68" s="256">
        <v>438.42599999999999</v>
      </c>
      <c r="J68" s="256">
        <f>I68*(1-Содержание!$H$3)</f>
        <v>416.50469999999996</v>
      </c>
      <c r="K68" s="256">
        <f t="shared" si="0"/>
        <v>408.17460599999993</v>
      </c>
      <c r="L68" s="126"/>
    </row>
    <row r="69" spans="1:12" ht="12" customHeight="1" x14ac:dyDescent="0.25">
      <c r="A69" s="47">
        <v>46</v>
      </c>
      <c r="B69" s="180" t="s">
        <v>786</v>
      </c>
      <c r="C69" s="331" t="s">
        <v>787</v>
      </c>
      <c r="D69" s="332"/>
      <c r="E69" s="332"/>
      <c r="F69" s="332"/>
      <c r="G69" s="332"/>
      <c r="H69" s="333"/>
      <c r="I69" s="256">
        <v>438.42599999999999</v>
      </c>
      <c r="J69" s="256">
        <f>I69*(1-Содержание!$H$3)</f>
        <v>416.50469999999996</v>
      </c>
      <c r="K69" s="256">
        <f t="shared" si="0"/>
        <v>408.17460599999993</v>
      </c>
      <c r="L69" s="126"/>
    </row>
    <row r="70" spans="1:12" ht="12" customHeight="1" x14ac:dyDescent="0.25">
      <c r="A70" s="47">
        <v>47</v>
      </c>
      <c r="B70" s="194" t="s">
        <v>668</v>
      </c>
      <c r="C70" s="330" t="s">
        <v>481</v>
      </c>
      <c r="D70" s="330"/>
      <c r="E70" s="330"/>
      <c r="F70" s="330"/>
      <c r="G70" s="330"/>
      <c r="H70" s="330"/>
      <c r="I70" s="256">
        <v>2550.9897999999998</v>
      </c>
      <c r="J70" s="256">
        <f>I70*(1-Содержание!$H$3)</f>
        <v>2423.44031</v>
      </c>
      <c r="K70" s="256">
        <f t="shared" si="0"/>
        <v>2374.9715037999999</v>
      </c>
      <c r="L70" s="126"/>
    </row>
    <row r="71" spans="1:12" ht="12" customHeight="1" x14ac:dyDescent="0.25">
      <c r="A71" s="47">
        <v>48</v>
      </c>
      <c r="B71" s="194" t="s">
        <v>667</v>
      </c>
      <c r="C71" s="330" t="s">
        <v>482</v>
      </c>
      <c r="D71" s="330"/>
      <c r="E71" s="330"/>
      <c r="F71" s="330"/>
      <c r="G71" s="330"/>
      <c r="H71" s="330"/>
      <c r="I71" s="256">
        <v>4801.5765999999994</v>
      </c>
      <c r="J71" s="256">
        <f>I71*(1-Содержание!$H$3)</f>
        <v>4561.497769999999</v>
      </c>
      <c r="K71" s="256">
        <f t="shared" si="0"/>
        <v>4470.2678145999989</v>
      </c>
      <c r="L71" s="126"/>
    </row>
    <row r="72" spans="1:12" ht="12" customHeight="1" x14ac:dyDescent="0.25">
      <c r="A72" s="47">
        <v>49</v>
      </c>
      <c r="B72" s="194" t="s">
        <v>796</v>
      </c>
      <c r="C72" s="330" t="s">
        <v>483</v>
      </c>
      <c r="D72" s="330"/>
      <c r="E72" s="330"/>
      <c r="F72" s="330"/>
      <c r="G72" s="330"/>
      <c r="H72" s="330"/>
      <c r="I72" s="256">
        <v>2136.9207999999999</v>
      </c>
      <c r="J72" s="256">
        <f>I72*(1-Содержание!$H$3)</f>
        <v>2030.0747599999997</v>
      </c>
      <c r="K72" s="256">
        <f t="shared" si="0"/>
        <v>1989.4732647999997</v>
      </c>
      <c r="L72" s="126"/>
    </row>
    <row r="73" spans="1:12" ht="12" customHeight="1" x14ac:dyDescent="0.25">
      <c r="A73" s="47">
        <v>50</v>
      </c>
      <c r="B73" s="194" t="s">
        <v>717</v>
      </c>
      <c r="C73" s="330" t="s">
        <v>484</v>
      </c>
      <c r="D73" s="330"/>
      <c r="E73" s="330"/>
      <c r="F73" s="330"/>
      <c r="G73" s="330"/>
      <c r="H73" s="330"/>
      <c r="I73" s="256">
        <v>4176.4135999999999</v>
      </c>
      <c r="J73" s="256">
        <f>I73*(1-Содержание!$H$3)</f>
        <v>3967.5929199999996</v>
      </c>
      <c r="K73" s="256">
        <f t="shared" si="0"/>
        <v>3888.2410615999997</v>
      </c>
      <c r="L73" s="126"/>
    </row>
    <row r="74" spans="1:12" ht="12" customHeight="1" x14ac:dyDescent="0.25">
      <c r="A74" s="47">
        <v>51</v>
      </c>
      <c r="B74" s="194" t="s">
        <v>586</v>
      </c>
      <c r="C74" s="330" t="s">
        <v>489</v>
      </c>
      <c r="D74" s="330"/>
      <c r="E74" s="330"/>
      <c r="F74" s="330"/>
      <c r="G74" s="330"/>
      <c r="H74" s="330"/>
      <c r="I74" s="256">
        <v>5326.0639999999994</v>
      </c>
      <c r="J74" s="256">
        <f>I74*(1-Содержание!$H$3)</f>
        <v>5059.7607999999991</v>
      </c>
      <c r="K74" s="256">
        <f t="shared" si="0"/>
        <v>4958.565583999999</v>
      </c>
      <c r="L74" s="126"/>
    </row>
    <row r="75" spans="1:12" ht="12" customHeight="1" x14ac:dyDescent="0.25">
      <c r="A75" s="47">
        <v>52</v>
      </c>
      <c r="B75" s="194" t="s">
        <v>587</v>
      </c>
      <c r="C75" s="330" t="s">
        <v>490</v>
      </c>
      <c r="D75" s="330"/>
      <c r="E75" s="330"/>
      <c r="F75" s="330"/>
      <c r="G75" s="330"/>
      <c r="H75" s="330"/>
      <c r="I75" s="256">
        <v>7555.5413999999992</v>
      </c>
      <c r="J75" s="256">
        <f>I75*(1-Содержание!$H$3)</f>
        <v>7177.7643299999991</v>
      </c>
      <c r="K75" s="256">
        <f t="shared" si="0"/>
        <v>7034.2090433999992</v>
      </c>
      <c r="L75" s="126"/>
    </row>
    <row r="76" spans="1:12" ht="12" customHeight="1" x14ac:dyDescent="0.25">
      <c r="A76" s="47">
        <v>53</v>
      </c>
      <c r="B76" s="194" t="s">
        <v>768</v>
      </c>
      <c r="C76" s="330" t="s">
        <v>769</v>
      </c>
      <c r="D76" s="330"/>
      <c r="E76" s="330"/>
      <c r="F76" s="330"/>
      <c r="G76" s="330"/>
      <c r="H76" s="330"/>
      <c r="I76" s="256">
        <v>649.52</v>
      </c>
      <c r="J76" s="256">
        <f>I76*(1-Содержание!$H$3)</f>
        <v>617.04399999999998</v>
      </c>
      <c r="K76" s="256">
        <f t="shared" si="0"/>
        <v>604.70312000000001</v>
      </c>
      <c r="L76" s="126"/>
    </row>
    <row r="77" spans="1:12" ht="12" customHeight="1" x14ac:dyDescent="0.25">
      <c r="A77" s="47">
        <v>54</v>
      </c>
      <c r="B77" s="211"/>
      <c r="C77" s="330" t="s">
        <v>780</v>
      </c>
      <c r="D77" s="330"/>
      <c r="E77" s="330"/>
      <c r="F77" s="330"/>
      <c r="G77" s="330"/>
      <c r="H77" s="330"/>
      <c r="I77" s="256">
        <v>550.46820000000002</v>
      </c>
      <c r="J77" s="256">
        <f>I77*(1-Содержание!$H$3)</f>
        <v>522.94479000000001</v>
      </c>
      <c r="K77" s="256">
        <f t="shared" si="0"/>
        <v>512.48589419999996</v>
      </c>
      <c r="L77" s="126"/>
    </row>
    <row r="78" spans="1:12" ht="12" customHeight="1" x14ac:dyDescent="0.25">
      <c r="A78" s="35"/>
      <c r="B78" s="34"/>
      <c r="C78" s="34"/>
      <c r="D78" s="34"/>
      <c r="E78" s="33"/>
      <c r="F78" s="32"/>
      <c r="G78" s="32"/>
    </row>
    <row r="79" spans="1:12" ht="12" customHeight="1" x14ac:dyDescent="0.3">
      <c r="A79" s="22">
        <v>1</v>
      </c>
      <c r="B79" s="335" t="s">
        <v>23</v>
      </c>
      <c r="C79" s="336"/>
      <c r="D79" s="31" t="s">
        <v>22</v>
      </c>
      <c r="E79" s="30"/>
      <c r="F79" s="18"/>
      <c r="G79" s="27"/>
      <c r="H79" s="280" t="s">
        <v>940</v>
      </c>
    </row>
    <row r="80" spans="1:12" ht="12" customHeight="1" x14ac:dyDescent="0.25">
      <c r="A80" s="22">
        <v>2</v>
      </c>
      <c r="B80" s="335" t="s">
        <v>21</v>
      </c>
      <c r="C80" s="336"/>
      <c r="D80" s="29">
        <v>2045</v>
      </c>
      <c r="E80" s="28"/>
      <c r="F80" s="18"/>
      <c r="G80" s="27"/>
    </row>
    <row r="81" spans="1:11" ht="12" customHeight="1" x14ac:dyDescent="0.25">
      <c r="A81" s="22">
        <v>3</v>
      </c>
      <c r="B81" s="335" t="s">
        <v>20</v>
      </c>
      <c r="C81" s="336"/>
      <c r="D81" s="29">
        <v>980</v>
      </c>
      <c r="E81" s="28"/>
      <c r="F81" s="18"/>
      <c r="G81" s="27"/>
    </row>
    <row r="82" spans="1:11" ht="12" customHeight="1" x14ac:dyDescent="0.25">
      <c r="A82" s="22">
        <v>4</v>
      </c>
      <c r="B82" s="335" t="s">
        <v>129</v>
      </c>
      <c r="C82" s="336"/>
      <c r="D82" s="29">
        <v>510</v>
      </c>
      <c r="E82" s="28"/>
      <c r="F82" s="18"/>
      <c r="G82" s="27"/>
    </row>
    <row r="83" spans="1:11" ht="12" customHeight="1" x14ac:dyDescent="0.25">
      <c r="A83" s="22">
        <v>5</v>
      </c>
      <c r="B83" s="335" t="s">
        <v>19</v>
      </c>
      <c r="C83" s="336"/>
      <c r="D83" s="29">
        <v>600</v>
      </c>
      <c r="E83" s="28"/>
      <c r="F83" s="18"/>
      <c r="G83" s="27"/>
    </row>
    <row r="84" spans="1:11" ht="12" customHeight="1" x14ac:dyDescent="0.25">
      <c r="A84" s="22">
        <v>6</v>
      </c>
      <c r="B84" s="337" t="s">
        <v>18</v>
      </c>
      <c r="C84" s="338"/>
      <c r="D84" s="21">
        <v>-10</v>
      </c>
      <c r="E84" s="20"/>
      <c r="F84" s="26"/>
      <c r="G84" s="25"/>
    </row>
    <row r="85" spans="1:11" ht="12" customHeight="1" x14ac:dyDescent="0.25">
      <c r="A85" s="22">
        <v>7</v>
      </c>
      <c r="B85" s="337" t="s">
        <v>17</v>
      </c>
      <c r="C85" s="338"/>
      <c r="D85" s="24" t="s">
        <v>16</v>
      </c>
      <c r="E85" s="23"/>
      <c r="F85" s="19"/>
      <c r="G85" s="14"/>
    </row>
    <row r="86" spans="1:11" ht="12" customHeight="1" x14ac:dyDescent="0.25">
      <c r="A86" s="22">
        <v>8</v>
      </c>
      <c r="B86" s="337" t="s">
        <v>15</v>
      </c>
      <c r="C86" s="338"/>
      <c r="D86" s="21">
        <v>60</v>
      </c>
      <c r="E86" s="20"/>
      <c r="F86" s="14"/>
      <c r="G86" s="14"/>
    </row>
    <row r="87" spans="1:11" ht="12" customHeight="1" x14ac:dyDescent="0.25">
      <c r="A87" s="22">
        <v>9</v>
      </c>
      <c r="B87" s="337" t="s">
        <v>14</v>
      </c>
      <c r="C87" s="338"/>
      <c r="D87" s="21" t="s">
        <v>13</v>
      </c>
      <c r="E87" s="20"/>
      <c r="F87" s="19"/>
      <c r="G87" s="14"/>
    </row>
    <row r="88" spans="1:11" ht="12.75" customHeight="1" x14ac:dyDescent="0.25">
      <c r="A88" s="18"/>
      <c r="B88" s="17"/>
      <c r="C88" s="16"/>
      <c r="D88" s="15"/>
      <c r="E88" s="15"/>
      <c r="F88" s="14"/>
      <c r="G88" s="14"/>
    </row>
    <row r="89" spans="1:11" s="9" customFormat="1" ht="12.75" customHeight="1" x14ac:dyDescent="0.25">
      <c r="A89" s="339" t="s">
        <v>12</v>
      </c>
      <c r="B89" s="339"/>
      <c r="C89" s="339"/>
      <c r="D89" s="150"/>
      <c r="E89" s="150"/>
      <c r="F89" s="13"/>
      <c r="G89" s="13"/>
      <c r="H89" s="1"/>
      <c r="I89" s="1"/>
      <c r="J89" s="1"/>
      <c r="K89" s="1"/>
    </row>
    <row r="90" spans="1:11" ht="12.75" customHeight="1" x14ac:dyDescent="0.25">
      <c r="A90" s="341" t="s">
        <v>11</v>
      </c>
      <c r="B90" s="341"/>
      <c r="C90" s="341"/>
      <c r="D90" s="341"/>
      <c r="E90" s="341"/>
      <c r="F90" s="154"/>
      <c r="G90" s="154"/>
    </row>
    <row r="91" spans="1:11" ht="12.75" customHeight="1" x14ac:dyDescent="0.25">
      <c r="A91" s="154"/>
      <c r="B91" s="342" t="s">
        <v>176</v>
      </c>
      <c r="C91" s="342"/>
      <c r="D91" s="342"/>
      <c r="E91" s="342"/>
      <c r="F91" s="342"/>
      <c r="G91" s="342"/>
      <c r="H91" s="342"/>
      <c r="I91" s="342"/>
      <c r="J91" s="342"/>
      <c r="K91" s="342"/>
    </row>
    <row r="92" spans="1:11" ht="12.75" customHeight="1" x14ac:dyDescent="0.25">
      <c r="A92" s="340" t="s">
        <v>10</v>
      </c>
      <c r="B92" s="340"/>
      <c r="C92" s="340"/>
      <c r="D92" s="340"/>
      <c r="E92" s="340"/>
      <c r="F92" s="340"/>
      <c r="G92" s="340"/>
    </row>
    <row r="93" spans="1:11" x14ac:dyDescent="0.25">
      <c r="A93" s="149"/>
      <c r="B93" s="149" t="s">
        <v>935</v>
      </c>
      <c r="C93" s="154"/>
      <c r="D93" s="154"/>
      <c r="E93" s="154"/>
      <c r="F93" s="154"/>
      <c r="G93" s="154"/>
    </row>
    <row r="94" spans="1:11" x14ac:dyDescent="0.25">
      <c r="B94" s="12" t="s">
        <v>936</v>
      </c>
      <c r="C94" s="154"/>
      <c r="D94" s="154"/>
      <c r="E94" s="154"/>
      <c r="F94" s="154"/>
      <c r="G94" s="154"/>
    </row>
    <row r="95" spans="1:11" x14ac:dyDescent="0.25">
      <c r="A95" s="149" t="s">
        <v>9</v>
      </c>
      <c r="C95" s="154"/>
      <c r="D95" s="154"/>
      <c r="E95" s="154"/>
      <c r="F95" s="154"/>
      <c r="G95" s="154"/>
    </row>
    <row r="96" spans="1:11" ht="12.75" customHeight="1" x14ac:dyDescent="0.25">
      <c r="A96" s="341" t="s">
        <v>8</v>
      </c>
      <c r="B96" s="341"/>
      <c r="C96" s="341"/>
      <c r="D96" s="341"/>
      <c r="E96" s="341"/>
      <c r="F96" s="341"/>
      <c r="G96" s="341"/>
    </row>
    <row r="97" spans="1:11" ht="12.75" customHeight="1" x14ac:dyDescent="0.25">
      <c r="A97" s="147"/>
      <c r="B97" s="344" t="s">
        <v>7</v>
      </c>
      <c r="C97" s="344"/>
      <c r="D97" s="344" t="s">
        <v>6</v>
      </c>
      <c r="E97" s="344"/>
      <c r="F97" s="344"/>
      <c r="G97" s="344"/>
    </row>
    <row r="98" spans="1:11" ht="12.75" customHeight="1" x14ac:dyDescent="0.25">
      <c r="A98" s="147"/>
      <c r="B98" s="344" t="s">
        <v>5</v>
      </c>
      <c r="C98" s="344"/>
      <c r="D98" s="344" t="s">
        <v>4</v>
      </c>
      <c r="E98" s="344"/>
      <c r="F98" s="344"/>
      <c r="G98" s="344"/>
    </row>
    <row r="99" spans="1:11" ht="12.75" customHeight="1" x14ac:dyDescent="0.25">
      <c r="A99" s="147"/>
      <c r="B99" s="344" t="s">
        <v>3</v>
      </c>
      <c r="C99" s="344"/>
      <c r="D99" s="344" t="s">
        <v>2</v>
      </c>
      <c r="E99" s="344"/>
      <c r="F99" s="344"/>
      <c r="G99" s="344"/>
    </row>
    <row r="100" spans="1:11" ht="12.75" customHeight="1" x14ac:dyDescent="0.25">
      <c r="A100" s="345" t="s">
        <v>67</v>
      </c>
      <c r="B100" s="345"/>
      <c r="C100" s="345"/>
      <c r="D100" s="345"/>
      <c r="E100" s="345"/>
      <c r="F100" s="345"/>
      <c r="G100" s="345"/>
      <c r="H100" s="9"/>
      <c r="I100" s="9"/>
      <c r="J100" s="9"/>
      <c r="K100" s="9"/>
    </row>
    <row r="101" spans="1:11" x14ac:dyDescent="0.25">
      <c r="A101" s="147"/>
      <c r="B101" s="148"/>
      <c r="C101" s="148"/>
      <c r="D101" s="148"/>
      <c r="G101" s="148"/>
    </row>
    <row r="102" spans="1:11" x14ac:dyDescent="0.25">
      <c r="A102" s="4"/>
      <c r="B102" s="3"/>
      <c r="C102" s="3"/>
      <c r="D102" s="3"/>
      <c r="F102" s="3"/>
      <c r="G102" s="2"/>
    </row>
    <row r="103" spans="1:11" x14ac:dyDescent="0.25">
      <c r="A103" s="147"/>
      <c r="B103" s="344"/>
      <c r="C103" s="344"/>
      <c r="D103" s="344"/>
      <c r="E103" s="344"/>
      <c r="F103" s="344"/>
      <c r="G103" s="7"/>
    </row>
    <row r="104" spans="1:11" x14ac:dyDescent="0.25">
      <c r="A104" s="147"/>
      <c r="B104" s="344"/>
      <c r="C104" s="344"/>
      <c r="D104" s="148"/>
      <c r="G104" s="148"/>
    </row>
    <row r="105" spans="1:11" x14ac:dyDescent="0.25">
      <c r="A105" s="147"/>
      <c r="D105" s="344"/>
      <c r="E105" s="344"/>
      <c r="F105" s="344"/>
      <c r="G105" s="7"/>
    </row>
    <row r="106" spans="1:11" x14ac:dyDescent="0.25">
      <c r="A106" s="6"/>
      <c r="B106" s="343"/>
      <c r="C106" s="343"/>
      <c r="D106" s="343"/>
      <c r="E106" s="6"/>
      <c r="F106" s="6"/>
      <c r="G106" s="5"/>
    </row>
    <row r="107" spans="1:11" x14ac:dyDescent="0.25">
      <c r="A107" s="4"/>
      <c r="B107" s="3"/>
      <c r="C107" s="3"/>
      <c r="D107" s="3"/>
      <c r="E107" s="4"/>
      <c r="F107" s="3"/>
      <c r="G107" s="2"/>
    </row>
  </sheetData>
  <mergeCells count="124">
    <mergeCell ref="C22:H23"/>
    <mergeCell ref="B22:B23"/>
    <mergeCell ref="A22:A23"/>
    <mergeCell ref="C15:C16"/>
    <mergeCell ref="D15:D16"/>
    <mergeCell ref="E15:E16"/>
    <mergeCell ref="D18:D19"/>
    <mergeCell ref="E18:E19"/>
    <mergeCell ref="I22:I23"/>
    <mergeCell ref="A21:K21"/>
    <mergeCell ref="J22:K22"/>
    <mergeCell ref="H6:H7"/>
    <mergeCell ref="H15:H16"/>
    <mergeCell ref="G6:G7"/>
    <mergeCell ref="B79:C79"/>
    <mergeCell ref="B80:C80"/>
    <mergeCell ref="F15:F16"/>
    <mergeCell ref="G15:G16"/>
    <mergeCell ref="C12:C13"/>
    <mergeCell ref="D12:D13"/>
    <mergeCell ref="E12:E13"/>
    <mergeCell ref="F12:F13"/>
    <mergeCell ref="F18:F19"/>
    <mergeCell ref="G12:G13"/>
    <mergeCell ref="H12:H13"/>
    <mergeCell ref="C18:C19"/>
    <mergeCell ref="H18:H19"/>
    <mergeCell ref="G18:G19"/>
    <mergeCell ref="C44:H44"/>
    <mergeCell ref="C45:H45"/>
    <mergeCell ref="C46:H46"/>
    <mergeCell ref="F6:F7"/>
    <mergeCell ref="E6:E7"/>
    <mergeCell ref="C42:H42"/>
    <mergeCell ref="A3:K3"/>
    <mergeCell ref="A4:G4"/>
    <mergeCell ref="A5:G5"/>
    <mergeCell ref="A8:K8"/>
    <mergeCell ref="H9:H10"/>
    <mergeCell ref="C9:C10"/>
    <mergeCell ref="D9:D10"/>
    <mergeCell ref="E9:E10"/>
    <mergeCell ref="G9:G10"/>
    <mergeCell ref="F9:F10"/>
    <mergeCell ref="I6:I7"/>
    <mergeCell ref="J6:K6"/>
    <mergeCell ref="D6:D7"/>
    <mergeCell ref="C6:C7"/>
    <mergeCell ref="B6:B7"/>
    <mergeCell ref="A6:A7"/>
    <mergeCell ref="B106:D106"/>
    <mergeCell ref="A96:G96"/>
    <mergeCell ref="B97:C97"/>
    <mergeCell ref="D97:G97"/>
    <mergeCell ref="B98:C98"/>
    <mergeCell ref="D98:G98"/>
    <mergeCell ref="B99:C99"/>
    <mergeCell ref="D99:G99"/>
    <mergeCell ref="A100:G100"/>
    <mergeCell ref="B103:C103"/>
    <mergeCell ref="D103:F103"/>
    <mergeCell ref="B104:C104"/>
    <mergeCell ref="D105:F105"/>
    <mergeCell ref="C43:H43"/>
    <mergeCell ref="C61:H61"/>
    <mergeCell ref="B83:C83"/>
    <mergeCell ref="B84:C84"/>
    <mergeCell ref="B85:C85"/>
    <mergeCell ref="A89:C89"/>
    <mergeCell ref="A92:G92"/>
    <mergeCell ref="A90:E90"/>
    <mergeCell ref="B91:K91"/>
    <mergeCell ref="B86:C86"/>
    <mergeCell ref="B87:C87"/>
    <mergeCell ref="C50:H50"/>
    <mergeCell ref="C51:H51"/>
    <mergeCell ref="C52:H52"/>
    <mergeCell ref="C71:H71"/>
    <mergeCell ref="C72:H72"/>
    <mergeCell ref="C73:H73"/>
    <mergeCell ref="B81:C81"/>
    <mergeCell ref="B82:C82"/>
    <mergeCell ref="C77:H77"/>
    <mergeCell ref="C74:H74"/>
    <mergeCell ref="C75:H75"/>
    <mergeCell ref="C76:H76"/>
    <mergeCell ref="C62:H6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69:H69"/>
    <mergeCell ref="C70:H70"/>
    <mergeCell ref="C53:H53"/>
    <mergeCell ref="C54:H54"/>
    <mergeCell ref="C55:H55"/>
    <mergeCell ref="C56:H56"/>
    <mergeCell ref="C57:H57"/>
    <mergeCell ref="C58:H58"/>
    <mergeCell ref="C59:H59"/>
    <mergeCell ref="C60:H60"/>
    <mergeCell ref="C47:H47"/>
    <mergeCell ref="C48:H48"/>
    <mergeCell ref="C49:H49"/>
    <mergeCell ref="C63:H63"/>
    <mergeCell ref="C64:H64"/>
    <mergeCell ref="C65:H65"/>
    <mergeCell ref="C66:H66"/>
    <mergeCell ref="C67:H67"/>
    <mergeCell ref="C68:H68"/>
  </mergeCells>
  <hyperlinks>
    <hyperlink ref="H1" location="Содержание!A1" display="Назад"/>
    <hyperlink ref="H79" location="Содержание!A1" display="Назад"/>
  </hyperlinks>
  <pageMargins left="0.19685039370078741" right="0" top="0.19685039370078741" bottom="0.19685039370078741" header="0.31496062992125984" footer="0.31496062992125984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12"/>
  <sheetViews>
    <sheetView view="pageBreakPreview" zoomScale="90" zoomScaleNormal="75" zoomScaleSheetLayoutView="90" workbookViewId="0">
      <selection activeCell="K9" sqref="K9"/>
    </sheetView>
  </sheetViews>
  <sheetFormatPr defaultColWidth="9.109375" defaultRowHeight="13.2" x14ac:dyDescent="0.3"/>
  <cols>
    <col min="1" max="1" width="5.5546875" style="127" customWidth="1"/>
    <col min="2" max="2" width="39" style="127" customWidth="1"/>
    <col min="3" max="3" width="13.6640625" style="127" customWidth="1"/>
    <col min="4" max="4" width="14.5546875" style="127" customWidth="1"/>
    <col min="5" max="5" width="11" style="127" customWidth="1"/>
    <col min="6" max="6" width="9.33203125" style="127" customWidth="1"/>
    <col min="7" max="7" width="11.88671875" style="127" customWidth="1"/>
    <col min="8" max="8" width="10.88671875" style="127" customWidth="1"/>
    <col min="9" max="9" width="10.88671875" style="246" customWidth="1"/>
    <col min="10" max="10" width="13.88671875" style="246" customWidth="1"/>
    <col min="11" max="11" width="12" style="246" customWidth="1"/>
    <col min="12" max="16384" width="9.109375" style="127"/>
  </cols>
  <sheetData>
    <row r="1" spans="1:11" ht="14.4" x14ac:dyDescent="0.3">
      <c r="A1" s="58" t="s">
        <v>932</v>
      </c>
      <c r="B1" s="182"/>
      <c r="C1" s="182"/>
      <c r="D1" s="183"/>
      <c r="E1" s="182"/>
      <c r="F1" s="182"/>
      <c r="G1" s="287"/>
      <c r="H1" s="280" t="s">
        <v>940</v>
      </c>
      <c r="J1" s="288"/>
      <c r="K1" s="289"/>
    </row>
    <row r="2" spans="1:11" ht="12.75" x14ac:dyDescent="0.25">
      <c r="A2" s="184"/>
      <c r="B2" s="184"/>
      <c r="C2" s="184"/>
      <c r="D2" s="184"/>
      <c r="E2" s="184"/>
      <c r="F2" s="184"/>
      <c r="G2" s="35"/>
    </row>
    <row r="3" spans="1:11" ht="15.6" x14ac:dyDescent="0.3">
      <c r="A3" s="346" t="s">
        <v>175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3">
      <c r="A4" s="380" t="s">
        <v>65</v>
      </c>
      <c r="B4" s="380"/>
      <c r="C4" s="380"/>
      <c r="D4" s="380"/>
      <c r="E4" s="380"/>
      <c r="F4" s="380"/>
      <c r="G4" s="380"/>
    </row>
    <row r="5" spans="1:11" x14ac:dyDescent="0.3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3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s="246" customFormat="1" ht="48.75" customHeight="1" x14ac:dyDescent="0.3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3">
      <c r="A8" s="350" t="s">
        <v>900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129" t="s">
        <v>174</v>
      </c>
      <c r="C9" s="354">
        <v>1322</v>
      </c>
      <c r="D9" s="354">
        <v>1250</v>
      </c>
      <c r="E9" s="356">
        <v>4.8099999999999996</v>
      </c>
      <c r="F9" s="367">
        <v>1.1599999999999999</v>
      </c>
      <c r="G9" s="385">
        <v>2354</v>
      </c>
      <c r="H9" s="394">
        <v>898</v>
      </c>
      <c r="I9" s="256">
        <v>87225.664599999989</v>
      </c>
      <c r="J9" s="256">
        <f>I9*(1-Содержание!$H$3)</f>
        <v>82864.381369999988</v>
      </c>
      <c r="K9" s="256">
        <f>J9*(1-0.02)</f>
        <v>81207.093742599987</v>
      </c>
    </row>
    <row r="10" spans="1:11" x14ac:dyDescent="0.25">
      <c r="A10" s="47">
        <v>2</v>
      </c>
      <c r="B10" s="129" t="s">
        <v>173</v>
      </c>
      <c r="C10" s="386"/>
      <c r="D10" s="386"/>
      <c r="E10" s="386"/>
      <c r="F10" s="367"/>
      <c r="G10" s="385"/>
      <c r="H10" s="396"/>
      <c r="I10" s="256">
        <v>85473.584399999992</v>
      </c>
      <c r="J10" s="256">
        <f>I10*(1-Содержание!$H$3)</f>
        <v>81199.905179999987</v>
      </c>
      <c r="K10" s="256">
        <f>J10*(1-0.02)</f>
        <v>79575.907076399992</v>
      </c>
    </row>
    <row r="11" spans="1:11" ht="8.25" customHeight="1" x14ac:dyDescent="0.3">
      <c r="A11" s="37"/>
      <c r="B11" s="185"/>
      <c r="C11" s="186"/>
      <c r="D11" s="186"/>
      <c r="E11" s="186"/>
      <c r="F11" s="179"/>
      <c r="G11" s="49"/>
      <c r="H11" s="187"/>
      <c r="I11" s="187"/>
      <c r="J11" s="187"/>
      <c r="K11" s="187"/>
    </row>
    <row r="12" spans="1:11" x14ac:dyDescent="0.25">
      <c r="A12" s="47">
        <v>3</v>
      </c>
      <c r="B12" s="188" t="s">
        <v>172</v>
      </c>
      <c r="C12" s="354">
        <v>1952</v>
      </c>
      <c r="D12" s="354">
        <v>1880</v>
      </c>
      <c r="E12" s="356">
        <v>7.23</v>
      </c>
      <c r="F12" s="367">
        <v>1.74</v>
      </c>
      <c r="G12" s="385">
        <v>3530</v>
      </c>
      <c r="H12" s="381">
        <v>1429</v>
      </c>
      <c r="I12" s="256">
        <v>103746.2058</v>
      </c>
      <c r="J12" s="256">
        <f>I12*(1-Содержание!$H$3)</f>
        <v>98558.895509999988</v>
      </c>
      <c r="K12" s="256">
        <f>J12*(1-0.02)</f>
        <v>96587.717599799988</v>
      </c>
    </row>
    <row r="13" spans="1:11" x14ac:dyDescent="0.25">
      <c r="A13" s="37">
        <v>4</v>
      </c>
      <c r="B13" s="188" t="s">
        <v>171</v>
      </c>
      <c r="C13" s="383"/>
      <c r="D13" s="383"/>
      <c r="E13" s="383"/>
      <c r="F13" s="367"/>
      <c r="G13" s="385"/>
      <c r="H13" s="382"/>
      <c r="I13" s="256">
        <v>102491.00839999999</v>
      </c>
      <c r="J13" s="256">
        <f>I13*(1-Содержание!$H$3)</f>
        <v>97366.457979999992</v>
      </c>
      <c r="K13" s="256">
        <f>J13*(1-0.02)</f>
        <v>95419.128820399987</v>
      </c>
    </row>
    <row r="14" spans="1:11" ht="8.25" customHeight="1" x14ac:dyDescent="0.3">
      <c r="A14" s="37"/>
      <c r="B14" s="185"/>
      <c r="C14" s="186"/>
      <c r="D14" s="186"/>
      <c r="E14" s="186"/>
      <c r="F14" s="179"/>
      <c r="G14" s="49"/>
      <c r="H14" s="187"/>
      <c r="I14" s="187"/>
      <c r="J14" s="187"/>
      <c r="K14" s="187"/>
    </row>
    <row r="15" spans="1:11" x14ac:dyDescent="0.25">
      <c r="A15" s="47">
        <v>5</v>
      </c>
      <c r="B15" s="129" t="s">
        <v>170</v>
      </c>
      <c r="C15" s="354">
        <v>2572</v>
      </c>
      <c r="D15" s="354">
        <v>2500</v>
      </c>
      <c r="E15" s="356">
        <v>9.6199999999999992</v>
      </c>
      <c r="F15" s="367">
        <v>2.3199999999999998</v>
      </c>
      <c r="G15" s="385">
        <v>4700</v>
      </c>
      <c r="H15" s="394">
        <v>1965</v>
      </c>
      <c r="I15" s="256">
        <v>126567.09099999999</v>
      </c>
      <c r="J15" s="256">
        <f>I15*(1-Содержание!$H$3)</f>
        <v>120238.73644999998</v>
      </c>
      <c r="K15" s="256">
        <f>J15*(1-0.02)</f>
        <v>117833.96172099999</v>
      </c>
    </row>
    <row r="16" spans="1:11" x14ac:dyDescent="0.25">
      <c r="A16" s="45">
        <v>6</v>
      </c>
      <c r="B16" s="189" t="s">
        <v>169</v>
      </c>
      <c r="C16" s="387"/>
      <c r="D16" s="387"/>
      <c r="E16" s="387"/>
      <c r="F16" s="384"/>
      <c r="G16" s="354"/>
      <c r="H16" s="395"/>
      <c r="I16" s="256">
        <v>124686.7306</v>
      </c>
      <c r="J16" s="256">
        <f>I16*(1-Содержание!$H$3)</f>
        <v>118452.39406999999</v>
      </c>
      <c r="K16" s="256">
        <f>J16*(1-0.02)</f>
        <v>116083.34618859999</v>
      </c>
    </row>
    <row r="17" spans="1:11" s="190" customFormat="1" ht="8.25" customHeight="1" x14ac:dyDescent="0.3">
      <c r="A17" s="37"/>
      <c r="B17" s="185"/>
      <c r="C17" s="186"/>
      <c r="D17" s="186"/>
      <c r="E17" s="186"/>
      <c r="F17" s="179"/>
      <c r="G17" s="49"/>
      <c r="H17" s="187"/>
      <c r="I17" s="187"/>
      <c r="J17" s="187"/>
      <c r="K17" s="187"/>
    </row>
    <row r="18" spans="1:11" x14ac:dyDescent="0.25">
      <c r="A18" s="75">
        <v>7</v>
      </c>
      <c r="B18" s="191" t="s">
        <v>168</v>
      </c>
      <c r="C18" s="397">
        <v>3822</v>
      </c>
      <c r="D18" s="397">
        <v>3750</v>
      </c>
      <c r="E18" s="398">
        <v>14.43</v>
      </c>
      <c r="F18" s="400">
        <v>3.48</v>
      </c>
      <c r="G18" s="355">
        <v>7053</v>
      </c>
      <c r="H18" s="395">
        <v>2732</v>
      </c>
      <c r="I18" s="256">
        <v>162228.9866</v>
      </c>
      <c r="J18" s="256">
        <f>I18*(1-Содержание!$H$3)</f>
        <v>154117.53727</v>
      </c>
      <c r="K18" s="256">
        <f>J18*(1-0.02)</f>
        <v>151035.18652459999</v>
      </c>
    </row>
    <row r="19" spans="1:11" x14ac:dyDescent="0.25">
      <c r="A19" s="47">
        <v>8</v>
      </c>
      <c r="B19" s="129" t="s">
        <v>167</v>
      </c>
      <c r="C19" s="386"/>
      <c r="D19" s="386"/>
      <c r="E19" s="399"/>
      <c r="F19" s="367"/>
      <c r="G19" s="385"/>
      <c r="H19" s="396"/>
      <c r="I19" s="256">
        <v>160085.57059999998</v>
      </c>
      <c r="J19" s="256">
        <f>I19*(1-Содержание!$H$3)</f>
        <v>152081.29206999997</v>
      </c>
      <c r="K19" s="256">
        <f>J19*(1-0.02)</f>
        <v>149039.66622859996</v>
      </c>
    </row>
    <row r="20" spans="1:11" x14ac:dyDescent="0.3">
      <c r="A20" s="43"/>
      <c r="B20" s="192"/>
      <c r="C20" s="42"/>
      <c r="D20" s="42"/>
      <c r="E20" s="41"/>
      <c r="F20" s="193"/>
      <c r="G20" s="193"/>
    </row>
    <row r="21" spans="1:11" x14ac:dyDescent="0.3">
      <c r="A21" s="392" t="s">
        <v>50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</row>
    <row r="22" spans="1:11" ht="40.5" customHeight="1" x14ac:dyDescent="0.3">
      <c r="A22" s="366" t="s">
        <v>49</v>
      </c>
      <c r="B22" s="363" t="s">
        <v>821</v>
      </c>
      <c r="C22" s="391" t="s">
        <v>48</v>
      </c>
      <c r="D22" s="391"/>
      <c r="E22" s="391"/>
      <c r="F22" s="391"/>
      <c r="G22" s="391"/>
      <c r="H22" s="391"/>
      <c r="I22" s="360" t="s">
        <v>874</v>
      </c>
      <c r="J22" s="361" t="s">
        <v>934</v>
      </c>
      <c r="K22" s="362"/>
    </row>
    <row r="23" spans="1:11" s="246" customFormat="1" ht="39.75" customHeight="1" x14ac:dyDescent="0.3">
      <c r="A23" s="366"/>
      <c r="B23" s="363"/>
      <c r="C23" s="391"/>
      <c r="D23" s="391"/>
      <c r="E23" s="391"/>
      <c r="F23" s="391"/>
      <c r="G23" s="391"/>
      <c r="H23" s="391"/>
      <c r="I23" s="360"/>
      <c r="J23" s="253" t="s">
        <v>875</v>
      </c>
      <c r="K23" s="253" t="s">
        <v>876</v>
      </c>
    </row>
    <row r="24" spans="1:11" ht="12" customHeight="1" x14ac:dyDescent="0.25">
      <c r="A24" s="83">
        <v>1</v>
      </c>
      <c r="B24" s="264" t="s">
        <v>730</v>
      </c>
      <c r="C24" s="388" t="s">
        <v>166</v>
      </c>
      <c r="D24" s="389"/>
      <c r="E24" s="389"/>
      <c r="F24" s="389"/>
      <c r="G24" s="389"/>
      <c r="H24" s="390"/>
      <c r="I24" s="256">
        <v>254.9366</v>
      </c>
      <c r="J24" s="256">
        <f>I24*(1-Содержание!$H$3)</f>
        <v>242.18976999999998</v>
      </c>
      <c r="K24" s="256">
        <f>J24*(1-0.02)</f>
        <v>237.34597459999998</v>
      </c>
    </row>
    <row r="25" spans="1:11" ht="12" customHeight="1" x14ac:dyDescent="0.25">
      <c r="A25" s="37">
        <v>2</v>
      </c>
      <c r="B25" s="194" t="s">
        <v>731</v>
      </c>
      <c r="C25" s="331" t="s">
        <v>165</v>
      </c>
      <c r="D25" s="332"/>
      <c r="E25" s="332"/>
      <c r="F25" s="332"/>
      <c r="G25" s="332"/>
      <c r="H25" s="333"/>
      <c r="I25" s="256">
        <v>238.6986</v>
      </c>
      <c r="J25" s="256">
        <f>I25*(1-Содержание!$H$3)</f>
        <v>226.76366999999999</v>
      </c>
      <c r="K25" s="256">
        <f>J25*(1-0.02)</f>
        <v>222.2283966</v>
      </c>
    </row>
    <row r="26" spans="1:11" ht="12" customHeight="1" x14ac:dyDescent="0.25">
      <c r="A26" s="37">
        <v>3</v>
      </c>
      <c r="B26" s="194" t="s">
        <v>693</v>
      </c>
      <c r="C26" s="331" t="s">
        <v>45</v>
      </c>
      <c r="D26" s="332"/>
      <c r="E26" s="332"/>
      <c r="F26" s="332"/>
      <c r="G26" s="332"/>
      <c r="H26" s="333"/>
      <c r="I26" s="256">
        <v>211.09399999999999</v>
      </c>
      <c r="J26" s="256">
        <f>I26*(1-Содержание!$H$3)</f>
        <v>200.5393</v>
      </c>
      <c r="K26" s="256">
        <f t="shared" ref="K26:K82" si="0">J26*(1-0.02)</f>
        <v>196.528514</v>
      </c>
    </row>
    <row r="27" spans="1:11" ht="12" customHeight="1" x14ac:dyDescent="0.25">
      <c r="A27" s="37">
        <v>4</v>
      </c>
      <c r="B27" s="194" t="s">
        <v>709</v>
      </c>
      <c r="C27" s="331" t="s">
        <v>164</v>
      </c>
      <c r="D27" s="332"/>
      <c r="E27" s="332"/>
      <c r="F27" s="332"/>
      <c r="G27" s="332"/>
      <c r="H27" s="333"/>
      <c r="I27" s="256">
        <v>26987.555999999997</v>
      </c>
      <c r="J27" s="256">
        <f>I27*(1-Содержание!$H$3)</f>
        <v>25638.178199999995</v>
      </c>
      <c r="K27" s="256">
        <f t="shared" si="0"/>
        <v>25125.414635999994</v>
      </c>
    </row>
    <row r="28" spans="1:11" ht="21.75" customHeight="1" x14ac:dyDescent="0.25">
      <c r="A28" s="37">
        <v>5</v>
      </c>
      <c r="B28" s="194" t="s">
        <v>714</v>
      </c>
      <c r="C28" s="331" t="s">
        <v>507</v>
      </c>
      <c r="D28" s="332"/>
      <c r="E28" s="332"/>
      <c r="F28" s="332"/>
      <c r="G28" s="332"/>
      <c r="H28" s="333"/>
      <c r="I28" s="256">
        <v>14258.587799999999</v>
      </c>
      <c r="J28" s="256">
        <f>I28*(1-Содержание!$H$3)</f>
        <v>13545.658409999998</v>
      </c>
      <c r="K28" s="256">
        <f t="shared" si="0"/>
        <v>13274.745241799998</v>
      </c>
    </row>
    <row r="29" spans="1:11" ht="21.75" customHeight="1" x14ac:dyDescent="0.25">
      <c r="A29" s="37">
        <v>6</v>
      </c>
      <c r="B29" s="194" t="s">
        <v>715</v>
      </c>
      <c r="C29" s="331" t="s">
        <v>508</v>
      </c>
      <c r="D29" s="332"/>
      <c r="E29" s="332"/>
      <c r="F29" s="332"/>
      <c r="G29" s="332"/>
      <c r="H29" s="333"/>
      <c r="I29" s="256">
        <v>15289.700799999999</v>
      </c>
      <c r="J29" s="256">
        <f>I29*(1-Содержание!$H$3)</f>
        <v>14525.215759999997</v>
      </c>
      <c r="K29" s="256">
        <f t="shared" si="0"/>
        <v>14234.711444799997</v>
      </c>
    </row>
    <row r="30" spans="1:11" ht="21.75" customHeight="1" x14ac:dyDescent="0.25">
      <c r="A30" s="37">
        <v>7</v>
      </c>
      <c r="B30" s="194" t="s">
        <v>716</v>
      </c>
      <c r="C30" s="331" t="s">
        <v>509</v>
      </c>
      <c r="D30" s="332"/>
      <c r="E30" s="332"/>
      <c r="F30" s="332"/>
      <c r="G30" s="332"/>
      <c r="H30" s="333"/>
      <c r="I30" s="256">
        <v>16304.575799999999</v>
      </c>
      <c r="J30" s="256">
        <f>I30*(1-Содержание!$H$3)</f>
        <v>15489.347009999998</v>
      </c>
      <c r="K30" s="256">
        <f t="shared" si="0"/>
        <v>15179.560069799998</v>
      </c>
    </row>
    <row r="31" spans="1:11" ht="21.75" customHeight="1" x14ac:dyDescent="0.25">
      <c r="A31" s="37">
        <v>8</v>
      </c>
      <c r="B31" s="194" t="s">
        <v>797</v>
      </c>
      <c r="C31" s="331" t="s">
        <v>510</v>
      </c>
      <c r="D31" s="332"/>
      <c r="E31" s="332"/>
      <c r="F31" s="332"/>
      <c r="G31" s="332"/>
      <c r="H31" s="333"/>
      <c r="I31" s="256">
        <v>14282.944799999999</v>
      </c>
      <c r="J31" s="256">
        <f>I31*(1-Содержание!$H$3)</f>
        <v>13568.797559999999</v>
      </c>
      <c r="K31" s="256">
        <f t="shared" si="0"/>
        <v>13297.421608799999</v>
      </c>
    </row>
    <row r="32" spans="1:11" ht="21.75" customHeight="1" x14ac:dyDescent="0.25">
      <c r="A32" s="37">
        <v>9</v>
      </c>
      <c r="B32" s="194" t="s">
        <v>798</v>
      </c>
      <c r="C32" s="331" t="s">
        <v>511</v>
      </c>
      <c r="D32" s="332"/>
      <c r="E32" s="332"/>
      <c r="F32" s="332"/>
      <c r="G32" s="332"/>
      <c r="H32" s="333"/>
      <c r="I32" s="256">
        <v>15301.0674</v>
      </c>
      <c r="J32" s="256">
        <f>I32*(1-Содержание!$H$3)</f>
        <v>14536.014029999998</v>
      </c>
      <c r="K32" s="256">
        <f t="shared" si="0"/>
        <v>14245.293749399998</v>
      </c>
    </row>
    <row r="33" spans="1:11" ht="21.75" customHeight="1" x14ac:dyDescent="0.25">
      <c r="A33" s="37">
        <v>10</v>
      </c>
      <c r="B33" s="194" t="s">
        <v>799</v>
      </c>
      <c r="C33" s="331" t="s">
        <v>512</v>
      </c>
      <c r="D33" s="332"/>
      <c r="E33" s="332"/>
      <c r="F33" s="332"/>
      <c r="G33" s="332"/>
      <c r="H33" s="333"/>
      <c r="I33" s="256">
        <v>16343.546999999999</v>
      </c>
      <c r="J33" s="256">
        <f>I33*(1-Содержание!$H$3)</f>
        <v>15526.369649999999</v>
      </c>
      <c r="K33" s="256">
        <f t="shared" si="0"/>
        <v>15215.842256999998</v>
      </c>
    </row>
    <row r="34" spans="1:11" ht="21.75" customHeight="1" x14ac:dyDescent="0.25">
      <c r="A34" s="37">
        <v>11</v>
      </c>
      <c r="B34" s="194" t="s">
        <v>800</v>
      </c>
      <c r="C34" s="331" t="s">
        <v>513</v>
      </c>
      <c r="D34" s="332"/>
      <c r="E34" s="332"/>
      <c r="F34" s="332"/>
      <c r="G34" s="332"/>
      <c r="H34" s="333"/>
      <c r="I34" s="256">
        <v>14781.4514</v>
      </c>
      <c r="J34" s="256">
        <f>I34*(1-Содержание!$H$3)</f>
        <v>14042.37883</v>
      </c>
      <c r="K34" s="256">
        <f t="shared" si="0"/>
        <v>13761.531253399999</v>
      </c>
    </row>
    <row r="35" spans="1:11" ht="21.75" customHeight="1" x14ac:dyDescent="0.25">
      <c r="A35" s="37">
        <v>12</v>
      </c>
      <c r="B35" s="194" t="s">
        <v>801</v>
      </c>
      <c r="C35" s="331" t="s">
        <v>514</v>
      </c>
      <c r="D35" s="332"/>
      <c r="E35" s="332"/>
      <c r="F35" s="332"/>
      <c r="G35" s="332"/>
      <c r="H35" s="333"/>
      <c r="I35" s="256">
        <v>14800.937</v>
      </c>
      <c r="J35" s="256">
        <f>I35*(1-Содержание!$H$3)</f>
        <v>14060.890149999999</v>
      </c>
      <c r="K35" s="256">
        <f t="shared" si="0"/>
        <v>13779.672347</v>
      </c>
    </row>
    <row r="36" spans="1:11" ht="12" customHeight="1" x14ac:dyDescent="0.25">
      <c r="A36" s="37">
        <v>13</v>
      </c>
      <c r="B36" s="194" t="s">
        <v>727</v>
      </c>
      <c r="C36" s="331" t="s">
        <v>163</v>
      </c>
      <c r="D36" s="332"/>
      <c r="E36" s="332"/>
      <c r="F36" s="332"/>
      <c r="G36" s="332"/>
      <c r="H36" s="333"/>
      <c r="I36" s="256">
        <v>1152.8979999999999</v>
      </c>
      <c r="J36" s="256">
        <f>I36*(1-Содержание!$H$3)</f>
        <v>1095.2530999999999</v>
      </c>
      <c r="K36" s="256">
        <f t="shared" si="0"/>
        <v>1073.3480379999999</v>
      </c>
    </row>
    <row r="37" spans="1:11" ht="12" customHeight="1" x14ac:dyDescent="0.25">
      <c r="A37" s="37">
        <v>14</v>
      </c>
      <c r="B37" s="194" t="s">
        <v>691</v>
      </c>
      <c r="C37" s="331" t="s">
        <v>43</v>
      </c>
      <c r="D37" s="332"/>
      <c r="E37" s="332"/>
      <c r="F37" s="332"/>
      <c r="G37" s="332"/>
      <c r="H37" s="333"/>
      <c r="I37" s="256">
        <v>280.91739999999999</v>
      </c>
      <c r="J37" s="256">
        <f>I37*(1-Содержание!$H$3)</f>
        <v>266.87152999999995</v>
      </c>
      <c r="K37" s="256">
        <f t="shared" si="0"/>
        <v>261.53409939999995</v>
      </c>
    </row>
    <row r="38" spans="1:11" ht="12" customHeight="1" x14ac:dyDescent="0.25">
      <c r="A38" s="37">
        <v>15</v>
      </c>
      <c r="B38" s="194" t="s">
        <v>690</v>
      </c>
      <c r="C38" s="331" t="s">
        <v>42</v>
      </c>
      <c r="D38" s="332"/>
      <c r="E38" s="332"/>
      <c r="F38" s="332"/>
      <c r="G38" s="332"/>
      <c r="H38" s="333"/>
      <c r="I38" s="256">
        <v>256.56039999999996</v>
      </c>
      <c r="J38" s="256">
        <f>I38*(1-Содержание!$H$3)</f>
        <v>243.73237999999995</v>
      </c>
      <c r="K38" s="256">
        <f t="shared" si="0"/>
        <v>238.85773239999995</v>
      </c>
    </row>
    <row r="39" spans="1:11" ht="12" customHeight="1" x14ac:dyDescent="0.25">
      <c r="A39" s="37">
        <v>16</v>
      </c>
      <c r="B39" s="194" t="s">
        <v>729</v>
      </c>
      <c r="C39" s="331" t="s">
        <v>41</v>
      </c>
      <c r="D39" s="332"/>
      <c r="E39" s="332"/>
      <c r="F39" s="332"/>
      <c r="G39" s="332"/>
      <c r="H39" s="333"/>
      <c r="I39" s="256">
        <v>232.20339999999999</v>
      </c>
      <c r="J39" s="256">
        <f>I39*(1-Содержание!$H$3)</f>
        <v>220.59322999999998</v>
      </c>
      <c r="K39" s="256">
        <f t="shared" si="0"/>
        <v>216.18136539999998</v>
      </c>
    </row>
    <row r="40" spans="1:11" ht="12" customHeight="1" x14ac:dyDescent="0.25">
      <c r="A40" s="37">
        <v>17</v>
      </c>
      <c r="B40" s="194" t="s">
        <v>728</v>
      </c>
      <c r="C40" s="331" t="s">
        <v>40</v>
      </c>
      <c r="D40" s="332"/>
      <c r="E40" s="332"/>
      <c r="F40" s="332"/>
      <c r="G40" s="332"/>
      <c r="H40" s="333"/>
      <c r="I40" s="256">
        <v>209.47019999999998</v>
      </c>
      <c r="J40" s="256">
        <f>I40*(1-Содержание!$H$3)</f>
        <v>198.99668999999997</v>
      </c>
      <c r="K40" s="256">
        <f t="shared" si="0"/>
        <v>195.01675619999997</v>
      </c>
    </row>
    <row r="41" spans="1:11" ht="12" customHeight="1" x14ac:dyDescent="0.25">
      <c r="A41" s="37">
        <v>18</v>
      </c>
      <c r="B41" s="194"/>
      <c r="C41" s="331" t="s">
        <v>162</v>
      </c>
      <c r="D41" s="332"/>
      <c r="E41" s="332"/>
      <c r="F41" s="332"/>
      <c r="G41" s="332"/>
      <c r="H41" s="333"/>
      <c r="I41" s="256">
        <v>8305.7369999999992</v>
      </c>
      <c r="J41" s="256">
        <f>I41*(1-Содержание!$H$3)</f>
        <v>7890.4501499999988</v>
      </c>
      <c r="K41" s="256">
        <f t="shared" si="0"/>
        <v>7732.6411469999985</v>
      </c>
    </row>
    <row r="42" spans="1:11" ht="12" customHeight="1" x14ac:dyDescent="0.25">
      <c r="A42" s="37">
        <v>19</v>
      </c>
      <c r="B42" s="194"/>
      <c r="C42" s="331" t="s">
        <v>161</v>
      </c>
      <c r="D42" s="332"/>
      <c r="E42" s="332"/>
      <c r="F42" s="332"/>
      <c r="G42" s="332"/>
      <c r="H42" s="333"/>
      <c r="I42" s="256">
        <v>8305.7369999999992</v>
      </c>
      <c r="J42" s="256">
        <f>I42*(1-Содержание!$H$3)</f>
        <v>7890.4501499999988</v>
      </c>
      <c r="K42" s="256">
        <f t="shared" si="0"/>
        <v>7732.6411469999985</v>
      </c>
    </row>
    <row r="43" spans="1:11" ht="12" customHeight="1" x14ac:dyDescent="0.25">
      <c r="A43" s="37">
        <v>20</v>
      </c>
      <c r="B43" s="194" t="s">
        <v>711</v>
      </c>
      <c r="C43" s="331" t="s">
        <v>160</v>
      </c>
      <c r="D43" s="332"/>
      <c r="E43" s="332"/>
      <c r="F43" s="332"/>
      <c r="G43" s="332"/>
      <c r="H43" s="333"/>
      <c r="I43" s="256">
        <v>9577.1723999999995</v>
      </c>
      <c r="J43" s="256">
        <f>I43*(1-Содержание!$H$3)</f>
        <v>9098.3137799999986</v>
      </c>
      <c r="K43" s="256">
        <f t="shared" si="0"/>
        <v>8916.3475043999988</v>
      </c>
    </row>
    <row r="44" spans="1:11" ht="12" customHeight="1" x14ac:dyDescent="0.25">
      <c r="A44" s="37">
        <v>21</v>
      </c>
      <c r="B44" s="194" t="s">
        <v>710</v>
      </c>
      <c r="C44" s="331" t="s">
        <v>159</v>
      </c>
      <c r="D44" s="332"/>
      <c r="E44" s="332"/>
      <c r="F44" s="332"/>
      <c r="G44" s="332"/>
      <c r="H44" s="333"/>
      <c r="I44" s="256">
        <v>9577.1723999999995</v>
      </c>
      <c r="J44" s="256">
        <f>I44*(1-Содержание!$H$3)</f>
        <v>9098.3137799999986</v>
      </c>
      <c r="K44" s="256">
        <f t="shared" si="0"/>
        <v>8916.3475043999988</v>
      </c>
    </row>
    <row r="45" spans="1:11" ht="12" customHeight="1" x14ac:dyDescent="0.25">
      <c r="A45" s="37">
        <v>22</v>
      </c>
      <c r="B45" s="194"/>
      <c r="C45" s="331" t="s">
        <v>158</v>
      </c>
      <c r="D45" s="332"/>
      <c r="E45" s="332"/>
      <c r="F45" s="332"/>
      <c r="G45" s="332"/>
      <c r="H45" s="333"/>
      <c r="I45" s="256">
        <v>12720.849199999999</v>
      </c>
      <c r="J45" s="256">
        <f>I45*(1-Содержание!$H$3)</f>
        <v>12084.806739999998</v>
      </c>
      <c r="K45" s="256">
        <f t="shared" si="0"/>
        <v>11843.110605199998</v>
      </c>
    </row>
    <row r="46" spans="1:11" ht="12" customHeight="1" x14ac:dyDescent="0.25">
      <c r="A46" s="37">
        <v>23</v>
      </c>
      <c r="B46" s="194"/>
      <c r="C46" s="331" t="s">
        <v>157</v>
      </c>
      <c r="D46" s="332"/>
      <c r="E46" s="332"/>
      <c r="F46" s="332"/>
      <c r="G46" s="332"/>
      <c r="H46" s="333"/>
      <c r="I46" s="256">
        <v>12720.849199999999</v>
      </c>
      <c r="J46" s="256">
        <f>I46*(1-Содержание!$H$3)</f>
        <v>12084.806739999998</v>
      </c>
      <c r="K46" s="256">
        <f t="shared" si="0"/>
        <v>11843.110605199998</v>
      </c>
    </row>
    <row r="47" spans="1:11" ht="12" customHeight="1" x14ac:dyDescent="0.25">
      <c r="A47" s="37">
        <v>24</v>
      </c>
      <c r="B47" s="194" t="s">
        <v>713</v>
      </c>
      <c r="C47" s="331" t="s">
        <v>156</v>
      </c>
      <c r="D47" s="332"/>
      <c r="E47" s="332"/>
      <c r="F47" s="332"/>
      <c r="G47" s="332"/>
      <c r="H47" s="333"/>
      <c r="I47" s="256">
        <v>10626.147199999999</v>
      </c>
      <c r="J47" s="256">
        <f>I47*(1-Содержание!$H$3)</f>
        <v>10094.839839999999</v>
      </c>
      <c r="K47" s="256">
        <f t="shared" si="0"/>
        <v>9892.943043199999</v>
      </c>
    </row>
    <row r="48" spans="1:11" ht="12" customHeight="1" x14ac:dyDescent="0.25">
      <c r="A48" s="37">
        <v>25</v>
      </c>
      <c r="B48" s="194" t="s">
        <v>712</v>
      </c>
      <c r="C48" s="331" t="s">
        <v>155</v>
      </c>
      <c r="D48" s="332"/>
      <c r="E48" s="332"/>
      <c r="F48" s="332"/>
      <c r="G48" s="332"/>
      <c r="H48" s="333"/>
      <c r="I48" s="256">
        <v>10626.147199999999</v>
      </c>
      <c r="J48" s="256">
        <f>I48*(1-Содержание!$H$3)</f>
        <v>10094.839839999999</v>
      </c>
      <c r="K48" s="256">
        <f t="shared" si="0"/>
        <v>9892.943043199999</v>
      </c>
    </row>
    <row r="49" spans="1:11" ht="12" customHeight="1" x14ac:dyDescent="0.25">
      <c r="A49" s="37">
        <v>26</v>
      </c>
      <c r="B49" s="194" t="s">
        <v>649</v>
      </c>
      <c r="C49" s="331" t="s">
        <v>499</v>
      </c>
      <c r="D49" s="332"/>
      <c r="E49" s="332"/>
      <c r="F49" s="332"/>
      <c r="G49" s="332"/>
      <c r="H49" s="333"/>
      <c r="I49" s="256">
        <v>1872.2413999999999</v>
      </c>
      <c r="J49" s="256">
        <f>I49*(1-Содержание!$H$3)</f>
        <v>1778.6293299999998</v>
      </c>
      <c r="K49" s="256">
        <f t="shared" si="0"/>
        <v>1743.0567433999997</v>
      </c>
    </row>
    <row r="50" spans="1:11" ht="12" customHeight="1" x14ac:dyDescent="0.25">
      <c r="A50" s="37">
        <v>27</v>
      </c>
      <c r="B50" s="194" t="s">
        <v>669</v>
      </c>
      <c r="C50" s="331" t="s">
        <v>500</v>
      </c>
      <c r="D50" s="332"/>
      <c r="E50" s="332"/>
      <c r="F50" s="332"/>
      <c r="G50" s="332"/>
      <c r="H50" s="333"/>
      <c r="I50" s="256">
        <v>2020.0071999999998</v>
      </c>
      <c r="J50" s="256">
        <f>I50*(1-Содержание!$H$3)</f>
        <v>1919.0068399999998</v>
      </c>
      <c r="K50" s="256">
        <f t="shared" si="0"/>
        <v>1880.6267031999998</v>
      </c>
    </row>
    <row r="51" spans="1:11" ht="12" customHeight="1" x14ac:dyDescent="0.25">
      <c r="A51" s="37">
        <v>28</v>
      </c>
      <c r="B51" s="194" t="s">
        <v>718</v>
      </c>
      <c r="C51" s="331" t="s">
        <v>501</v>
      </c>
      <c r="D51" s="332"/>
      <c r="E51" s="332"/>
      <c r="F51" s="332"/>
      <c r="G51" s="332"/>
      <c r="H51" s="333"/>
      <c r="I51" s="256">
        <v>1797.5465999999999</v>
      </c>
      <c r="J51" s="256">
        <f>I51*(1-Содержание!$H$3)</f>
        <v>1707.6692699999999</v>
      </c>
      <c r="K51" s="256">
        <f t="shared" si="0"/>
        <v>1673.5158845999999</v>
      </c>
    </row>
    <row r="52" spans="1:11" ht="12" customHeight="1" x14ac:dyDescent="0.25">
      <c r="A52" s="37">
        <v>29</v>
      </c>
      <c r="B52" s="194" t="s">
        <v>719</v>
      </c>
      <c r="C52" s="331" t="s">
        <v>502</v>
      </c>
      <c r="D52" s="332"/>
      <c r="E52" s="332"/>
      <c r="F52" s="332"/>
      <c r="G52" s="332"/>
      <c r="H52" s="333"/>
      <c r="I52" s="256">
        <v>1872.2413999999999</v>
      </c>
      <c r="J52" s="256">
        <f>I52*(1-Содержание!$H$3)</f>
        <v>1778.6293299999998</v>
      </c>
      <c r="K52" s="256">
        <f t="shared" si="0"/>
        <v>1743.0567433999997</v>
      </c>
    </row>
    <row r="53" spans="1:11" ht="12" customHeight="1" x14ac:dyDescent="0.25">
      <c r="A53" s="37">
        <v>30</v>
      </c>
      <c r="B53" s="194" t="s">
        <v>698</v>
      </c>
      <c r="C53" s="331" t="s">
        <v>31</v>
      </c>
      <c r="D53" s="332"/>
      <c r="E53" s="332"/>
      <c r="F53" s="332"/>
      <c r="G53" s="332"/>
      <c r="H53" s="333"/>
      <c r="I53" s="256">
        <v>1333.1397999999999</v>
      </c>
      <c r="J53" s="256">
        <f>I53*(1-Содержание!$H$3)</f>
        <v>1266.48281</v>
      </c>
      <c r="K53" s="256">
        <f t="shared" si="0"/>
        <v>1241.1531537999999</v>
      </c>
    </row>
    <row r="54" spans="1:11" ht="12" customHeight="1" x14ac:dyDescent="0.25">
      <c r="A54" s="37">
        <v>31</v>
      </c>
      <c r="B54" s="194" t="s">
        <v>697</v>
      </c>
      <c r="C54" s="331" t="s">
        <v>30</v>
      </c>
      <c r="D54" s="332"/>
      <c r="E54" s="332"/>
      <c r="F54" s="332"/>
      <c r="G54" s="332"/>
      <c r="H54" s="333"/>
      <c r="I54" s="256">
        <v>1398.0917999999999</v>
      </c>
      <c r="J54" s="256">
        <f>I54*(1-Содержание!$H$3)</f>
        <v>1328.1872099999998</v>
      </c>
      <c r="K54" s="256">
        <f t="shared" si="0"/>
        <v>1301.6234657999998</v>
      </c>
    </row>
    <row r="55" spans="1:11" ht="12" customHeight="1" x14ac:dyDescent="0.25">
      <c r="A55" s="37">
        <v>32</v>
      </c>
      <c r="B55" s="194" t="s">
        <v>736</v>
      </c>
      <c r="C55" s="331" t="s">
        <v>29</v>
      </c>
      <c r="D55" s="332"/>
      <c r="E55" s="332"/>
      <c r="F55" s="332"/>
      <c r="G55" s="332"/>
      <c r="H55" s="333"/>
      <c r="I55" s="256">
        <v>1479.2818</v>
      </c>
      <c r="J55" s="256">
        <f>I55*(1-Содержание!$H$3)</f>
        <v>1405.3177099999998</v>
      </c>
      <c r="K55" s="256">
        <f t="shared" si="0"/>
        <v>1377.2113557999999</v>
      </c>
    </row>
    <row r="56" spans="1:11" ht="12" customHeight="1" x14ac:dyDescent="0.25">
      <c r="A56" s="37">
        <v>33</v>
      </c>
      <c r="B56" s="194" t="s">
        <v>735</v>
      </c>
      <c r="C56" s="331" t="s">
        <v>28</v>
      </c>
      <c r="D56" s="332"/>
      <c r="E56" s="332"/>
      <c r="F56" s="332"/>
      <c r="G56" s="332"/>
      <c r="H56" s="333"/>
      <c r="I56" s="256">
        <v>1683.8806</v>
      </c>
      <c r="J56" s="256">
        <f>I56*(1-Содержание!$H$3)</f>
        <v>1599.6865699999998</v>
      </c>
      <c r="K56" s="256">
        <f t="shared" si="0"/>
        <v>1567.6928385999997</v>
      </c>
    </row>
    <row r="57" spans="1:11" ht="12" customHeight="1" x14ac:dyDescent="0.25">
      <c r="A57" s="37">
        <v>34</v>
      </c>
      <c r="B57" s="194"/>
      <c r="C57" s="331" t="s">
        <v>133</v>
      </c>
      <c r="D57" s="332"/>
      <c r="E57" s="332"/>
      <c r="F57" s="332"/>
      <c r="G57" s="332"/>
      <c r="H57" s="333"/>
      <c r="I57" s="256">
        <v>6373.415</v>
      </c>
      <c r="J57" s="256">
        <f>I57*(1-Содержание!$H$3)</f>
        <v>6054.7442499999997</v>
      </c>
      <c r="K57" s="256">
        <f t="shared" si="0"/>
        <v>5933.6493649999993</v>
      </c>
    </row>
    <row r="58" spans="1:11" ht="12" customHeight="1" x14ac:dyDescent="0.25">
      <c r="A58" s="37">
        <v>35</v>
      </c>
      <c r="B58" s="194" t="s">
        <v>734</v>
      </c>
      <c r="C58" s="331" t="s">
        <v>132</v>
      </c>
      <c r="D58" s="332"/>
      <c r="E58" s="332"/>
      <c r="F58" s="332"/>
      <c r="G58" s="332"/>
      <c r="H58" s="333"/>
      <c r="I58" s="256">
        <v>10057.8172</v>
      </c>
      <c r="J58" s="256">
        <f>I58*(1-Содержание!$H$3)</f>
        <v>9554.92634</v>
      </c>
      <c r="K58" s="256">
        <f t="shared" si="0"/>
        <v>9363.8278131999996</v>
      </c>
    </row>
    <row r="59" spans="1:11" ht="12" customHeight="1" x14ac:dyDescent="0.25">
      <c r="A59" s="37">
        <v>36</v>
      </c>
      <c r="B59" s="194" t="s">
        <v>732</v>
      </c>
      <c r="C59" s="331" t="s">
        <v>131</v>
      </c>
      <c r="D59" s="332"/>
      <c r="E59" s="332"/>
      <c r="F59" s="332"/>
      <c r="G59" s="332"/>
      <c r="H59" s="333"/>
      <c r="I59" s="256">
        <v>12613.678399999999</v>
      </c>
      <c r="J59" s="256">
        <f>I59*(1-Содержание!$H$3)</f>
        <v>11982.994479999998</v>
      </c>
      <c r="K59" s="256">
        <f t="shared" si="0"/>
        <v>11743.334590399998</v>
      </c>
    </row>
    <row r="60" spans="1:11" ht="12" customHeight="1" x14ac:dyDescent="0.25">
      <c r="A60" s="37">
        <v>37</v>
      </c>
      <c r="B60" s="194" t="s">
        <v>733</v>
      </c>
      <c r="C60" s="331" t="s">
        <v>130</v>
      </c>
      <c r="D60" s="332"/>
      <c r="E60" s="332"/>
      <c r="F60" s="332"/>
      <c r="G60" s="332"/>
      <c r="H60" s="333"/>
      <c r="I60" s="256">
        <v>18915.646199999999</v>
      </c>
      <c r="J60" s="256">
        <f>I60*(1-Содержание!$H$3)</f>
        <v>17969.863889999997</v>
      </c>
      <c r="K60" s="256">
        <f t="shared" si="0"/>
        <v>17610.466612199998</v>
      </c>
    </row>
    <row r="61" spans="1:11" ht="12" customHeight="1" x14ac:dyDescent="0.25">
      <c r="A61" s="37">
        <v>38</v>
      </c>
      <c r="B61" s="194" t="s">
        <v>700</v>
      </c>
      <c r="C61" s="331" t="s">
        <v>920</v>
      </c>
      <c r="D61" s="332"/>
      <c r="E61" s="332"/>
      <c r="F61" s="332"/>
      <c r="G61" s="332"/>
      <c r="H61" s="333"/>
      <c r="I61" s="256">
        <v>2003.7692</v>
      </c>
      <c r="J61" s="256">
        <f>I61*(1-Содержание!$H$3)</f>
        <v>1903.5807399999999</v>
      </c>
      <c r="K61" s="256">
        <f t="shared" si="0"/>
        <v>1865.5091251999997</v>
      </c>
    </row>
    <row r="62" spans="1:11" ht="12" customHeight="1" x14ac:dyDescent="0.25">
      <c r="A62" s="37">
        <v>39</v>
      </c>
      <c r="B62" s="194" t="s">
        <v>699</v>
      </c>
      <c r="C62" s="331" t="s">
        <v>921</v>
      </c>
      <c r="D62" s="332"/>
      <c r="E62" s="332"/>
      <c r="F62" s="332"/>
      <c r="G62" s="332"/>
      <c r="H62" s="333"/>
      <c r="I62" s="256">
        <v>2071.9688000000001</v>
      </c>
      <c r="J62" s="256">
        <f>I62*(1-Содержание!$H$3)</f>
        <v>1968.3703599999999</v>
      </c>
      <c r="K62" s="256">
        <f t="shared" si="0"/>
        <v>1929.0029527999998</v>
      </c>
    </row>
    <row r="63" spans="1:11" ht="12" customHeight="1" x14ac:dyDescent="0.25">
      <c r="A63" s="37">
        <v>40</v>
      </c>
      <c r="B63" s="194" t="s">
        <v>737</v>
      </c>
      <c r="C63" s="331" t="s">
        <v>922</v>
      </c>
      <c r="D63" s="332"/>
      <c r="E63" s="332"/>
      <c r="F63" s="332"/>
      <c r="G63" s="332"/>
      <c r="H63" s="333"/>
      <c r="I63" s="256">
        <v>2078.4639999999999</v>
      </c>
      <c r="J63" s="256">
        <f>I63*(1-Содержание!$H$3)</f>
        <v>1974.5407999999998</v>
      </c>
      <c r="K63" s="256">
        <f t="shared" si="0"/>
        <v>1935.0499839999998</v>
      </c>
    </row>
    <row r="64" spans="1:11" ht="12" customHeight="1" x14ac:dyDescent="0.25">
      <c r="A64" s="37">
        <v>41</v>
      </c>
      <c r="B64" s="194" t="s">
        <v>738</v>
      </c>
      <c r="C64" s="331" t="s">
        <v>923</v>
      </c>
      <c r="D64" s="332"/>
      <c r="E64" s="332"/>
      <c r="F64" s="332"/>
      <c r="G64" s="332"/>
      <c r="H64" s="333"/>
      <c r="I64" s="256">
        <v>2146.6635999999999</v>
      </c>
      <c r="J64" s="256">
        <f>I64*(1-Содержание!$H$3)</f>
        <v>2039.3304199999998</v>
      </c>
      <c r="K64" s="256">
        <f t="shared" si="0"/>
        <v>1998.5438115999998</v>
      </c>
    </row>
    <row r="65" spans="1:11" ht="12" customHeight="1" x14ac:dyDescent="0.25">
      <c r="A65" s="37">
        <v>42</v>
      </c>
      <c r="B65" s="194" t="s">
        <v>682</v>
      </c>
      <c r="C65" s="331" t="s">
        <v>503</v>
      </c>
      <c r="D65" s="332"/>
      <c r="E65" s="332"/>
      <c r="F65" s="332"/>
      <c r="G65" s="332"/>
      <c r="H65" s="333"/>
      <c r="I65" s="256">
        <v>3966.9433999999997</v>
      </c>
      <c r="J65" s="256">
        <f>I65*(1-Содержание!$H$3)</f>
        <v>3768.5962299999997</v>
      </c>
      <c r="K65" s="256">
        <f t="shared" si="0"/>
        <v>3693.2243053999996</v>
      </c>
    </row>
    <row r="66" spans="1:11" ht="12" customHeight="1" x14ac:dyDescent="0.25">
      <c r="A66" s="37">
        <v>43</v>
      </c>
      <c r="B66" s="194" t="s">
        <v>685</v>
      </c>
      <c r="C66" s="331" t="s">
        <v>504</v>
      </c>
      <c r="D66" s="332"/>
      <c r="E66" s="332"/>
      <c r="F66" s="332"/>
      <c r="G66" s="332"/>
      <c r="H66" s="333"/>
      <c r="I66" s="256">
        <v>7784.4971999999998</v>
      </c>
      <c r="J66" s="256">
        <f>I66*(1-Содержание!$H$3)</f>
        <v>7395.2723399999995</v>
      </c>
      <c r="K66" s="256">
        <f t="shared" si="0"/>
        <v>7247.3668931999991</v>
      </c>
    </row>
    <row r="67" spans="1:11" ht="12" customHeight="1" x14ac:dyDescent="0.25">
      <c r="A67" s="37">
        <v>44</v>
      </c>
      <c r="B67" s="194" t="s">
        <v>683</v>
      </c>
      <c r="C67" s="331" t="s">
        <v>505</v>
      </c>
      <c r="D67" s="332"/>
      <c r="E67" s="332"/>
      <c r="F67" s="332"/>
      <c r="G67" s="332"/>
      <c r="H67" s="333"/>
      <c r="I67" s="256">
        <v>7933.8867999999993</v>
      </c>
      <c r="J67" s="256">
        <f>I67*(1-Содержание!$H$3)</f>
        <v>7537.1924599999993</v>
      </c>
      <c r="K67" s="256">
        <f t="shared" si="0"/>
        <v>7386.4486107999992</v>
      </c>
    </row>
    <row r="68" spans="1:11" ht="12" customHeight="1" x14ac:dyDescent="0.25">
      <c r="A68" s="37">
        <v>45</v>
      </c>
      <c r="B68" s="194" t="s">
        <v>684</v>
      </c>
      <c r="C68" s="331" t="s">
        <v>506</v>
      </c>
      <c r="D68" s="332"/>
      <c r="E68" s="332"/>
      <c r="F68" s="332"/>
      <c r="G68" s="332"/>
      <c r="H68" s="333"/>
      <c r="I68" s="256">
        <v>11899.206399999999</v>
      </c>
      <c r="J68" s="256">
        <f>I68*(1-Содержание!$H$3)</f>
        <v>11304.246079999999</v>
      </c>
      <c r="K68" s="256">
        <f t="shared" si="0"/>
        <v>11078.161158399998</v>
      </c>
    </row>
    <row r="69" spans="1:11" ht="12" customHeight="1" x14ac:dyDescent="0.25">
      <c r="A69" s="37">
        <v>46</v>
      </c>
      <c r="B69" s="194" t="s">
        <v>726</v>
      </c>
      <c r="C69" s="331" t="s">
        <v>154</v>
      </c>
      <c r="D69" s="332"/>
      <c r="E69" s="332"/>
      <c r="F69" s="332"/>
      <c r="G69" s="332"/>
      <c r="H69" s="333"/>
      <c r="I69" s="256">
        <v>2432.4523999999997</v>
      </c>
      <c r="J69" s="256">
        <f>I69*(1-Содержание!$H$3)</f>
        <v>2310.8297799999996</v>
      </c>
      <c r="K69" s="256">
        <f t="shared" si="0"/>
        <v>2264.6131843999997</v>
      </c>
    </row>
    <row r="70" spans="1:11" ht="12" customHeight="1" x14ac:dyDescent="0.25">
      <c r="A70" s="37">
        <v>47</v>
      </c>
      <c r="B70" s="194"/>
      <c r="C70" s="331" t="s">
        <v>24</v>
      </c>
      <c r="D70" s="332"/>
      <c r="E70" s="332"/>
      <c r="F70" s="332"/>
      <c r="G70" s="332"/>
      <c r="H70" s="333"/>
      <c r="I70" s="256">
        <v>2425.9571999999998</v>
      </c>
      <c r="J70" s="256">
        <f>I70*(1-Содержание!$H$3)</f>
        <v>2304.6593399999997</v>
      </c>
      <c r="K70" s="256">
        <f t="shared" si="0"/>
        <v>2258.5661531999995</v>
      </c>
    </row>
    <row r="71" spans="1:11" ht="12" customHeight="1" x14ac:dyDescent="0.25">
      <c r="A71" s="37">
        <v>48</v>
      </c>
      <c r="B71" s="180" t="s">
        <v>931</v>
      </c>
      <c r="C71" s="331" t="s">
        <v>782</v>
      </c>
      <c r="D71" s="332"/>
      <c r="E71" s="332"/>
      <c r="F71" s="332"/>
      <c r="G71" s="332"/>
      <c r="H71" s="333"/>
      <c r="I71" s="256">
        <v>217.58919999999998</v>
      </c>
      <c r="J71" s="256">
        <f>I71*(1-Содержание!$H$3)</f>
        <v>206.70973999999998</v>
      </c>
      <c r="K71" s="256">
        <f t="shared" si="0"/>
        <v>202.57554519999997</v>
      </c>
    </row>
    <row r="72" spans="1:11" ht="12" customHeight="1" x14ac:dyDescent="0.25">
      <c r="A72" s="37">
        <v>49</v>
      </c>
      <c r="B72" s="180" t="s">
        <v>930</v>
      </c>
      <c r="C72" s="331" t="s">
        <v>783</v>
      </c>
      <c r="D72" s="332"/>
      <c r="E72" s="332"/>
      <c r="F72" s="332"/>
      <c r="G72" s="332"/>
      <c r="H72" s="333"/>
      <c r="I72" s="256">
        <v>207.84639999999999</v>
      </c>
      <c r="J72" s="256">
        <f>I72*(1-Содержание!$H$3)</f>
        <v>197.45407999999998</v>
      </c>
      <c r="K72" s="256">
        <f t="shared" si="0"/>
        <v>193.50499839999998</v>
      </c>
    </row>
    <row r="73" spans="1:11" ht="12" customHeight="1" x14ac:dyDescent="0.25">
      <c r="A73" s="37">
        <v>50</v>
      </c>
      <c r="B73" s="180" t="s">
        <v>784</v>
      </c>
      <c r="C73" s="331" t="s">
        <v>785</v>
      </c>
      <c r="D73" s="332"/>
      <c r="E73" s="332"/>
      <c r="F73" s="332"/>
      <c r="G73" s="332"/>
      <c r="H73" s="333"/>
      <c r="I73" s="256">
        <v>438.42599999999999</v>
      </c>
      <c r="J73" s="256">
        <f>I73*(1-Содержание!$H$3)</f>
        <v>416.50469999999996</v>
      </c>
      <c r="K73" s="256">
        <f t="shared" si="0"/>
        <v>408.17460599999993</v>
      </c>
    </row>
    <row r="74" spans="1:11" ht="12" customHeight="1" x14ac:dyDescent="0.25">
      <c r="A74" s="37">
        <v>51</v>
      </c>
      <c r="B74" s="180" t="s">
        <v>786</v>
      </c>
      <c r="C74" s="331" t="s">
        <v>787</v>
      </c>
      <c r="D74" s="332"/>
      <c r="E74" s="332"/>
      <c r="F74" s="332"/>
      <c r="G74" s="332"/>
      <c r="H74" s="333"/>
      <c r="I74" s="256">
        <v>438.42599999999999</v>
      </c>
      <c r="J74" s="256">
        <f>I74*(1-Содержание!$H$3)</f>
        <v>416.50469999999996</v>
      </c>
      <c r="K74" s="256">
        <f t="shared" si="0"/>
        <v>408.17460599999993</v>
      </c>
    </row>
    <row r="75" spans="1:11" ht="12" customHeight="1" x14ac:dyDescent="0.25">
      <c r="A75" s="37">
        <v>52</v>
      </c>
      <c r="B75" s="194" t="s">
        <v>668</v>
      </c>
      <c r="C75" s="331" t="s">
        <v>481</v>
      </c>
      <c r="D75" s="332"/>
      <c r="E75" s="332"/>
      <c r="F75" s="332"/>
      <c r="G75" s="332"/>
      <c r="H75" s="333"/>
      <c r="I75" s="256">
        <v>2550.9897999999998</v>
      </c>
      <c r="J75" s="256">
        <f>I75*(1-Содержание!$H$3)</f>
        <v>2423.44031</v>
      </c>
      <c r="K75" s="256">
        <f t="shared" si="0"/>
        <v>2374.9715037999999</v>
      </c>
    </row>
    <row r="76" spans="1:11" ht="12" customHeight="1" x14ac:dyDescent="0.25">
      <c r="A76" s="37">
        <v>53</v>
      </c>
      <c r="B76" s="194" t="s">
        <v>667</v>
      </c>
      <c r="C76" s="331" t="s">
        <v>482</v>
      </c>
      <c r="D76" s="332"/>
      <c r="E76" s="332"/>
      <c r="F76" s="332"/>
      <c r="G76" s="332"/>
      <c r="H76" s="333"/>
      <c r="I76" s="256">
        <v>4801.5765999999994</v>
      </c>
      <c r="J76" s="256">
        <f>I76*(1-Содержание!$H$3)</f>
        <v>4561.497769999999</v>
      </c>
      <c r="K76" s="256">
        <f t="shared" si="0"/>
        <v>4470.2678145999989</v>
      </c>
    </row>
    <row r="77" spans="1:11" ht="12" customHeight="1" x14ac:dyDescent="0.25">
      <c r="A77" s="37">
        <v>54</v>
      </c>
      <c r="B77" s="181" t="s">
        <v>796</v>
      </c>
      <c r="C77" s="331" t="s">
        <v>483</v>
      </c>
      <c r="D77" s="332"/>
      <c r="E77" s="332"/>
      <c r="F77" s="332"/>
      <c r="G77" s="332"/>
      <c r="H77" s="333"/>
      <c r="I77" s="256">
        <v>2136.9207999999999</v>
      </c>
      <c r="J77" s="256">
        <f>I77*(1-Содержание!$H$3)</f>
        <v>2030.0747599999997</v>
      </c>
      <c r="K77" s="256">
        <f t="shared" si="0"/>
        <v>1989.4732647999997</v>
      </c>
    </row>
    <row r="78" spans="1:11" ht="12" customHeight="1" x14ac:dyDescent="0.25">
      <c r="A78" s="37">
        <v>55</v>
      </c>
      <c r="B78" s="194" t="s">
        <v>717</v>
      </c>
      <c r="C78" s="331" t="s">
        <v>484</v>
      </c>
      <c r="D78" s="332"/>
      <c r="E78" s="332"/>
      <c r="F78" s="332"/>
      <c r="G78" s="332"/>
      <c r="H78" s="333"/>
      <c r="I78" s="256">
        <v>4176.4135999999999</v>
      </c>
      <c r="J78" s="256">
        <f>I78*(1-Содержание!$H$3)</f>
        <v>3967.5929199999996</v>
      </c>
      <c r="K78" s="256">
        <f t="shared" si="0"/>
        <v>3888.2410615999997</v>
      </c>
    </row>
    <row r="79" spans="1:11" ht="12" customHeight="1" x14ac:dyDescent="0.25">
      <c r="A79" s="37">
        <v>56</v>
      </c>
      <c r="B79" s="194" t="s">
        <v>586</v>
      </c>
      <c r="C79" s="331" t="s">
        <v>489</v>
      </c>
      <c r="D79" s="332"/>
      <c r="E79" s="332"/>
      <c r="F79" s="332"/>
      <c r="G79" s="332"/>
      <c r="H79" s="333"/>
      <c r="I79" s="256">
        <v>5326.0639999999994</v>
      </c>
      <c r="J79" s="256">
        <f>I79*(1-Содержание!$H$3)</f>
        <v>5059.7607999999991</v>
      </c>
      <c r="K79" s="256">
        <f t="shared" si="0"/>
        <v>4958.565583999999</v>
      </c>
    </row>
    <row r="80" spans="1:11" ht="12" customHeight="1" x14ac:dyDescent="0.25">
      <c r="A80" s="37">
        <v>57</v>
      </c>
      <c r="B80" s="194" t="s">
        <v>587</v>
      </c>
      <c r="C80" s="331" t="s">
        <v>490</v>
      </c>
      <c r="D80" s="332"/>
      <c r="E80" s="332"/>
      <c r="F80" s="332"/>
      <c r="G80" s="332"/>
      <c r="H80" s="333"/>
      <c r="I80" s="256">
        <v>7555.5413999999992</v>
      </c>
      <c r="J80" s="256">
        <f>I80*(1-Содержание!$H$3)</f>
        <v>7177.7643299999991</v>
      </c>
      <c r="K80" s="256">
        <f t="shared" si="0"/>
        <v>7034.2090433999992</v>
      </c>
    </row>
    <row r="81" spans="1:11" ht="12" customHeight="1" x14ac:dyDescent="0.25">
      <c r="A81" s="37">
        <v>58</v>
      </c>
      <c r="B81" s="194" t="s">
        <v>768</v>
      </c>
      <c r="C81" s="331" t="s">
        <v>769</v>
      </c>
      <c r="D81" s="332"/>
      <c r="E81" s="332"/>
      <c r="F81" s="332"/>
      <c r="G81" s="332"/>
      <c r="H81" s="333"/>
      <c r="I81" s="256">
        <v>649.52</v>
      </c>
      <c r="J81" s="256">
        <f>I81*(1-Содержание!$H$3)</f>
        <v>617.04399999999998</v>
      </c>
      <c r="K81" s="256">
        <f t="shared" si="0"/>
        <v>604.70312000000001</v>
      </c>
    </row>
    <row r="82" spans="1:11" ht="12" customHeight="1" x14ac:dyDescent="0.25">
      <c r="A82" s="37">
        <v>59</v>
      </c>
      <c r="B82" s="211"/>
      <c r="C82" s="331" t="s">
        <v>780</v>
      </c>
      <c r="D82" s="332"/>
      <c r="E82" s="332"/>
      <c r="F82" s="332"/>
      <c r="G82" s="332"/>
      <c r="H82" s="333"/>
      <c r="I82" s="256">
        <v>550.46820000000002</v>
      </c>
      <c r="J82" s="256">
        <f>I82*(1-Содержание!$H$3)</f>
        <v>522.94479000000001</v>
      </c>
      <c r="K82" s="256">
        <f t="shared" si="0"/>
        <v>512.48589419999996</v>
      </c>
    </row>
    <row r="83" spans="1:11" ht="12.9" customHeight="1" x14ac:dyDescent="0.3">
      <c r="A83" s="35"/>
      <c r="B83" s="82"/>
      <c r="C83" s="82"/>
      <c r="D83" s="82"/>
      <c r="E83" s="33"/>
      <c r="F83" s="195"/>
      <c r="G83" s="195"/>
    </row>
    <row r="84" spans="1:11" ht="14.4" x14ac:dyDescent="0.3">
      <c r="A84" s="22">
        <v>1</v>
      </c>
      <c r="B84" s="374" t="s">
        <v>23</v>
      </c>
      <c r="C84" s="375"/>
      <c r="D84" s="31" t="s">
        <v>22</v>
      </c>
      <c r="E84" s="30"/>
      <c r="F84" s="18"/>
      <c r="G84" s="286"/>
      <c r="H84" s="280" t="s">
        <v>940</v>
      </c>
    </row>
    <row r="85" spans="1:11" x14ac:dyDescent="0.3">
      <c r="A85" s="22">
        <v>2</v>
      </c>
      <c r="B85" s="374" t="s">
        <v>21</v>
      </c>
      <c r="C85" s="375"/>
      <c r="D85" s="29">
        <v>2045</v>
      </c>
      <c r="E85" s="28"/>
      <c r="F85" s="18"/>
      <c r="G85" s="196"/>
    </row>
    <row r="86" spans="1:11" x14ac:dyDescent="0.3">
      <c r="A86" s="22">
        <v>3</v>
      </c>
      <c r="B86" s="374" t="s">
        <v>20</v>
      </c>
      <c r="C86" s="375"/>
      <c r="D86" s="29">
        <v>1080</v>
      </c>
      <c r="E86" s="28"/>
      <c r="F86" s="18"/>
      <c r="G86" s="196"/>
    </row>
    <row r="87" spans="1:11" x14ac:dyDescent="0.3">
      <c r="A87" s="22">
        <v>4</v>
      </c>
      <c r="B87" s="374" t="s">
        <v>129</v>
      </c>
      <c r="C87" s="375"/>
      <c r="D87" s="29">
        <v>610</v>
      </c>
      <c r="E87" s="28"/>
      <c r="F87" s="18"/>
      <c r="G87" s="196"/>
    </row>
    <row r="88" spans="1:11" x14ac:dyDescent="0.3">
      <c r="A88" s="22">
        <v>5</v>
      </c>
      <c r="B88" s="374" t="s">
        <v>19</v>
      </c>
      <c r="C88" s="375"/>
      <c r="D88" s="29">
        <v>800</v>
      </c>
      <c r="E88" s="28"/>
      <c r="F88" s="18"/>
      <c r="G88" s="196"/>
    </row>
    <row r="89" spans="1:11" x14ac:dyDescent="0.3">
      <c r="A89" s="22">
        <v>6</v>
      </c>
      <c r="B89" s="379" t="s">
        <v>18</v>
      </c>
      <c r="C89" s="379"/>
      <c r="D89" s="21">
        <v>-10</v>
      </c>
      <c r="E89" s="20"/>
      <c r="F89" s="197"/>
      <c r="G89" s="198"/>
    </row>
    <row r="90" spans="1:11" x14ac:dyDescent="0.3">
      <c r="A90" s="22">
        <v>7</v>
      </c>
      <c r="B90" s="379" t="s">
        <v>17</v>
      </c>
      <c r="C90" s="379"/>
      <c r="D90" s="24" t="s">
        <v>16</v>
      </c>
      <c r="E90" s="23"/>
      <c r="F90" s="199"/>
      <c r="G90" s="200"/>
    </row>
    <row r="91" spans="1:11" x14ac:dyDescent="0.3">
      <c r="A91" s="22">
        <v>8</v>
      </c>
      <c r="B91" s="379" t="s">
        <v>15</v>
      </c>
      <c r="C91" s="379"/>
      <c r="D91" s="21">
        <v>60</v>
      </c>
      <c r="E91" s="20"/>
      <c r="F91" s="200"/>
      <c r="G91" s="200"/>
    </row>
    <row r="92" spans="1:11" x14ac:dyDescent="0.3">
      <c r="A92" s="22">
        <v>9</v>
      </c>
      <c r="B92" s="379" t="s">
        <v>14</v>
      </c>
      <c r="C92" s="375"/>
      <c r="D92" s="21" t="s">
        <v>13</v>
      </c>
      <c r="E92" s="20"/>
      <c r="F92" s="199"/>
      <c r="G92" s="200"/>
    </row>
    <row r="93" spans="1:11" x14ac:dyDescent="0.3">
      <c r="A93" s="18"/>
      <c r="B93" s="201"/>
      <c r="C93" s="202"/>
      <c r="D93" s="15"/>
      <c r="E93" s="15"/>
      <c r="F93" s="200"/>
      <c r="G93" s="200"/>
    </row>
    <row r="94" spans="1:11" x14ac:dyDescent="0.3">
      <c r="A94" s="339" t="s">
        <v>12</v>
      </c>
      <c r="B94" s="339"/>
      <c r="C94" s="339"/>
      <c r="D94" s="178"/>
      <c r="E94" s="178"/>
      <c r="F94" s="203"/>
      <c r="G94" s="203"/>
    </row>
    <row r="95" spans="1:11" x14ac:dyDescent="0.3">
      <c r="A95" s="341" t="s">
        <v>11</v>
      </c>
      <c r="B95" s="377"/>
      <c r="C95" s="377"/>
      <c r="D95" s="377"/>
      <c r="E95" s="377"/>
    </row>
    <row r="96" spans="1:11" ht="25.5" customHeight="1" x14ac:dyDescent="0.3">
      <c r="B96" s="342" t="s">
        <v>153</v>
      </c>
      <c r="C96" s="378"/>
      <c r="D96" s="378"/>
      <c r="E96" s="378"/>
      <c r="F96" s="378"/>
      <c r="G96" s="378"/>
      <c r="H96" s="378"/>
      <c r="I96" s="378"/>
      <c r="J96" s="378"/>
      <c r="K96" s="378"/>
    </row>
    <row r="97" spans="1:11" x14ac:dyDescent="0.3">
      <c r="A97" s="376" t="s">
        <v>10</v>
      </c>
      <c r="B97" s="377"/>
      <c r="C97" s="377"/>
      <c r="D97" s="377"/>
      <c r="E97" s="377"/>
      <c r="F97" s="377"/>
      <c r="G97" s="377"/>
    </row>
    <row r="98" spans="1:11" x14ac:dyDescent="0.25">
      <c r="A98" s="200"/>
      <c r="B98" s="236" t="s">
        <v>935</v>
      </c>
    </row>
    <row r="99" spans="1:11" x14ac:dyDescent="0.25">
      <c r="B99" s="12" t="s">
        <v>936</v>
      </c>
    </row>
    <row r="100" spans="1:11" x14ac:dyDescent="0.3">
      <c r="A100" s="200" t="s">
        <v>9</v>
      </c>
    </row>
    <row r="101" spans="1:11" ht="12.75" customHeight="1" x14ac:dyDescent="0.3">
      <c r="A101" s="341" t="s">
        <v>8</v>
      </c>
      <c r="B101" s="341"/>
      <c r="C101" s="341"/>
      <c r="D101" s="341"/>
      <c r="E101" s="341"/>
      <c r="F101" s="341"/>
      <c r="G101" s="341"/>
    </row>
    <row r="102" spans="1:11" ht="12.75" customHeight="1" x14ac:dyDescent="0.3">
      <c r="A102" s="177"/>
      <c r="B102" s="373" t="s">
        <v>7</v>
      </c>
      <c r="C102" s="373"/>
      <c r="D102" s="373" t="s">
        <v>6</v>
      </c>
      <c r="E102" s="373"/>
      <c r="F102" s="373"/>
      <c r="G102" s="373"/>
    </row>
    <row r="103" spans="1:11" ht="12.75" customHeight="1" x14ac:dyDescent="0.3">
      <c r="A103" s="177"/>
      <c r="B103" s="373" t="s">
        <v>5</v>
      </c>
      <c r="C103" s="373"/>
      <c r="D103" s="373" t="s">
        <v>4</v>
      </c>
      <c r="E103" s="373"/>
      <c r="F103" s="373"/>
      <c r="G103" s="373"/>
    </row>
    <row r="104" spans="1:11" ht="12.75" customHeight="1" x14ac:dyDescent="0.3">
      <c r="A104" s="177"/>
      <c r="B104" s="373" t="s">
        <v>3</v>
      </c>
      <c r="C104" s="373"/>
      <c r="D104" s="373" t="s">
        <v>2</v>
      </c>
      <c r="E104" s="373"/>
      <c r="F104" s="373"/>
      <c r="G104" s="373"/>
    </row>
    <row r="105" spans="1:11" s="204" customFormat="1" ht="12.75" customHeight="1" x14ac:dyDescent="0.3">
      <c r="A105" s="345" t="s">
        <v>67</v>
      </c>
      <c r="B105" s="371"/>
      <c r="C105" s="371"/>
      <c r="D105" s="371"/>
      <c r="E105" s="371"/>
      <c r="F105" s="371"/>
      <c r="G105" s="371"/>
      <c r="I105" s="247"/>
      <c r="J105" s="247"/>
      <c r="K105" s="247"/>
    </row>
    <row r="106" spans="1:11" ht="12.75" customHeight="1" x14ac:dyDescent="0.3">
      <c r="A106" s="177"/>
      <c r="B106" s="205"/>
      <c r="C106" s="205"/>
      <c r="D106" s="205"/>
      <c r="G106" s="205"/>
    </row>
    <row r="107" spans="1:11" ht="12.75" customHeight="1" x14ac:dyDescent="0.3">
      <c r="A107" s="206" t="s">
        <v>0</v>
      </c>
      <c r="B107" s="207"/>
      <c r="C107" s="207"/>
      <c r="D107" s="207"/>
      <c r="F107" s="207"/>
      <c r="G107" s="208"/>
    </row>
    <row r="108" spans="1:11" ht="12.75" customHeight="1" x14ac:dyDescent="0.3">
      <c r="A108" s="177"/>
      <c r="B108" s="373"/>
      <c r="C108" s="373"/>
      <c r="D108" s="373"/>
      <c r="E108" s="373"/>
      <c r="F108" s="373"/>
      <c r="G108" s="177"/>
    </row>
    <row r="109" spans="1:11" x14ac:dyDescent="0.3">
      <c r="A109" s="177"/>
      <c r="B109" s="373"/>
      <c r="C109" s="373"/>
      <c r="D109" s="205"/>
      <c r="G109" s="205"/>
    </row>
    <row r="110" spans="1:11" x14ac:dyDescent="0.3">
      <c r="A110" s="177"/>
      <c r="D110" s="373"/>
      <c r="E110" s="373"/>
      <c r="F110" s="373"/>
      <c r="G110" s="177"/>
    </row>
    <row r="111" spans="1:11" x14ac:dyDescent="0.3">
      <c r="A111" s="209"/>
      <c r="B111" s="372"/>
      <c r="C111" s="372"/>
      <c r="D111" s="372"/>
      <c r="E111" s="209"/>
      <c r="F111" s="209"/>
      <c r="G111" s="210"/>
    </row>
    <row r="112" spans="1:11" x14ac:dyDescent="0.3">
      <c r="A112" s="206"/>
      <c r="B112" s="207"/>
      <c r="C112" s="207"/>
      <c r="D112" s="207"/>
      <c r="E112" s="206"/>
      <c r="F112" s="207"/>
      <c r="G112" s="208"/>
    </row>
  </sheetData>
  <mergeCells count="129">
    <mergeCell ref="B6:B7"/>
    <mergeCell ref="A6:A7"/>
    <mergeCell ref="C22:H23"/>
    <mergeCell ref="B22:B23"/>
    <mergeCell ref="A22:A23"/>
    <mergeCell ref="I6:I7"/>
    <mergeCell ref="J6:K6"/>
    <mergeCell ref="I22:I23"/>
    <mergeCell ref="J22:K22"/>
    <mergeCell ref="H6:H7"/>
    <mergeCell ref="A21:K21"/>
    <mergeCell ref="H15:H16"/>
    <mergeCell ref="E15:E16"/>
    <mergeCell ref="H18:H19"/>
    <mergeCell ref="C18:C19"/>
    <mergeCell ref="D18:D19"/>
    <mergeCell ref="E18:E19"/>
    <mergeCell ref="F18:F19"/>
    <mergeCell ref="G15:G16"/>
    <mergeCell ref="H9:H10"/>
    <mergeCell ref="G6:G7"/>
    <mergeCell ref="F6:F7"/>
    <mergeCell ref="E6:E7"/>
    <mergeCell ref="D6:D7"/>
    <mergeCell ref="C6:C7"/>
    <mergeCell ref="C74:H74"/>
    <mergeCell ref="C75:H75"/>
    <mergeCell ref="C76:H76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56:H56"/>
    <mergeCell ref="C57:H57"/>
    <mergeCell ref="C58:H58"/>
    <mergeCell ref="C59:H59"/>
    <mergeCell ref="C69:H69"/>
    <mergeCell ref="C70:H70"/>
    <mergeCell ref="C71:H71"/>
    <mergeCell ref="C37:H37"/>
    <mergeCell ref="B84:C84"/>
    <mergeCell ref="B85:C85"/>
    <mergeCell ref="B87:C87"/>
    <mergeCell ref="B86:C86"/>
    <mergeCell ref="C24:H24"/>
    <mergeCell ref="C25:H25"/>
    <mergeCell ref="C26:H26"/>
    <mergeCell ref="C27:H27"/>
    <mergeCell ref="C28:H28"/>
    <mergeCell ref="C29:H29"/>
    <mergeCell ref="C30:H30"/>
    <mergeCell ref="C31:H31"/>
    <mergeCell ref="C42:H42"/>
    <mergeCell ref="C38:H38"/>
    <mergeCell ref="C39:H39"/>
    <mergeCell ref="C40:H40"/>
    <mergeCell ref="C72:H72"/>
    <mergeCell ref="C73:H73"/>
    <mergeCell ref="C48:H48"/>
    <mergeCell ref="C49:H49"/>
    <mergeCell ref="C32:H32"/>
    <mergeCell ref="C33:H33"/>
    <mergeCell ref="C51:H51"/>
    <mergeCell ref="C52:H52"/>
    <mergeCell ref="C78:H78"/>
    <mergeCell ref="C79:H79"/>
    <mergeCell ref="C80:H80"/>
    <mergeCell ref="C81:H81"/>
    <mergeCell ref="C77:H77"/>
    <mergeCell ref="C43:H43"/>
    <mergeCell ref="C44:H44"/>
    <mergeCell ref="C45:H45"/>
    <mergeCell ref="C46:H46"/>
    <mergeCell ref="C47:H47"/>
    <mergeCell ref="C53:H53"/>
    <mergeCell ref="C54:H54"/>
    <mergeCell ref="C55:H55"/>
    <mergeCell ref="C50:H50"/>
    <mergeCell ref="C82:H82"/>
    <mergeCell ref="A3:K3"/>
    <mergeCell ref="A4:G4"/>
    <mergeCell ref="A5:G5"/>
    <mergeCell ref="A8:K8"/>
    <mergeCell ref="C41:H41"/>
    <mergeCell ref="H12:H13"/>
    <mergeCell ref="C12:C13"/>
    <mergeCell ref="D12:D13"/>
    <mergeCell ref="E12:E13"/>
    <mergeCell ref="F12:F13"/>
    <mergeCell ref="F15:F16"/>
    <mergeCell ref="G18:G19"/>
    <mergeCell ref="G12:G13"/>
    <mergeCell ref="C9:C10"/>
    <mergeCell ref="G9:G10"/>
    <mergeCell ref="F9:F10"/>
    <mergeCell ref="C15:C16"/>
    <mergeCell ref="D15:D16"/>
    <mergeCell ref="D9:D10"/>
    <mergeCell ref="E9:E10"/>
    <mergeCell ref="C34:H34"/>
    <mergeCell ref="C35:H35"/>
    <mergeCell ref="C36:H36"/>
    <mergeCell ref="A105:G105"/>
    <mergeCell ref="B111:D111"/>
    <mergeCell ref="B108:C108"/>
    <mergeCell ref="D108:F108"/>
    <mergeCell ref="B109:C109"/>
    <mergeCell ref="D110:F110"/>
    <mergeCell ref="D102:G102"/>
    <mergeCell ref="B88:C88"/>
    <mergeCell ref="A94:C94"/>
    <mergeCell ref="A97:G97"/>
    <mergeCell ref="D103:G103"/>
    <mergeCell ref="B103:C103"/>
    <mergeCell ref="B96:K96"/>
    <mergeCell ref="A101:G101"/>
    <mergeCell ref="A95:E95"/>
    <mergeCell ref="B90:C90"/>
    <mergeCell ref="B89:C89"/>
    <mergeCell ref="B104:C104"/>
    <mergeCell ref="B91:C91"/>
    <mergeCell ref="B92:C92"/>
    <mergeCell ref="B102:C102"/>
    <mergeCell ref="D104:G104"/>
  </mergeCells>
  <hyperlinks>
    <hyperlink ref="H1" location="Содержание!A1" display="Назад"/>
    <hyperlink ref="H84" location="Содержание!A1" display="Назад"/>
  </hyperlinks>
  <pageMargins left="0.59055118110236227" right="0.19685039370078741" top="0.19685039370078741" bottom="0.19685039370078741" header="0.31496062992125984" footer="0.31496062992125984"/>
  <pageSetup paperSize="9" scale="5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7"/>
  <sheetViews>
    <sheetView view="pageBreakPreview" topLeftCell="A2" zoomScale="90" zoomScaleNormal="85" zoomScaleSheetLayoutView="90" workbookViewId="0">
      <selection activeCell="K9" sqref="K9:K10"/>
    </sheetView>
  </sheetViews>
  <sheetFormatPr defaultColWidth="9.109375" defaultRowHeight="13.2" x14ac:dyDescent="0.25"/>
  <cols>
    <col min="1" max="1" width="5.5546875" style="1" customWidth="1"/>
    <col min="2" max="2" width="39" style="1" customWidth="1"/>
    <col min="3" max="3" width="13.6640625" style="1" customWidth="1"/>
    <col min="4" max="4" width="14.5546875" style="1" customWidth="1"/>
    <col min="5" max="5" width="12.6640625" style="1" customWidth="1"/>
    <col min="6" max="6" width="9.33203125" style="1" customWidth="1"/>
    <col min="7" max="7" width="11.88671875" style="1" customWidth="1"/>
    <col min="8" max="8" width="16.5546875" style="1" customWidth="1"/>
    <col min="9" max="9" width="12.88671875" style="1" customWidth="1"/>
    <col min="10" max="10" width="16.5546875" style="1" customWidth="1"/>
    <col min="11" max="11" width="12.4414062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201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48" t="s">
        <v>65</v>
      </c>
      <c r="B4" s="348"/>
      <c r="C4" s="348"/>
      <c r="D4" s="348"/>
      <c r="E4" s="348"/>
      <c r="F4" s="348"/>
      <c r="G4" s="348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48.7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899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52" t="s">
        <v>200</v>
      </c>
      <c r="C9" s="354">
        <v>1322</v>
      </c>
      <c r="D9" s="354">
        <v>1250</v>
      </c>
      <c r="E9" s="356">
        <v>3.93</v>
      </c>
      <c r="F9" s="358">
        <v>1.07</v>
      </c>
      <c r="G9" s="354">
        <v>2354</v>
      </c>
      <c r="H9" s="352">
        <v>898</v>
      </c>
      <c r="I9" s="256">
        <v>86756.386399999988</v>
      </c>
      <c r="J9" s="256">
        <f>I9*(1-Содержание!$H$3)</f>
        <v>82418.567079999979</v>
      </c>
      <c r="K9" s="256">
        <f>J9*(1-0.02)</f>
        <v>80770.195738399983</v>
      </c>
    </row>
    <row r="10" spans="1:11" x14ac:dyDescent="0.25">
      <c r="A10" s="47">
        <v>2</v>
      </c>
      <c r="B10" s="52" t="s">
        <v>199</v>
      </c>
      <c r="C10" s="355"/>
      <c r="D10" s="355"/>
      <c r="E10" s="357"/>
      <c r="F10" s="359"/>
      <c r="G10" s="355"/>
      <c r="H10" s="353"/>
      <c r="I10" s="256">
        <v>85632.716799999995</v>
      </c>
      <c r="J10" s="256">
        <f>I10*(1-Содержание!$H$3)</f>
        <v>81351.080959999992</v>
      </c>
      <c r="K10" s="256">
        <f>J10*(1-0.02)</f>
        <v>79724.059340799984</v>
      </c>
    </row>
    <row r="11" spans="1:11" ht="8.25" customHeight="1" x14ac:dyDescent="0.25">
      <c r="A11" s="37"/>
      <c r="B11" s="161"/>
      <c r="C11" s="156"/>
      <c r="D11" s="156"/>
      <c r="E11" s="156"/>
      <c r="F11" s="50"/>
      <c r="G11" s="49"/>
      <c r="H11" s="78"/>
      <c r="I11" s="78"/>
      <c r="J11" s="78"/>
      <c r="K11" s="78"/>
    </row>
    <row r="12" spans="1:11" x14ac:dyDescent="0.25">
      <c r="A12" s="47">
        <v>3</v>
      </c>
      <c r="B12" s="52" t="s">
        <v>198</v>
      </c>
      <c r="C12" s="354">
        <v>1952</v>
      </c>
      <c r="D12" s="354">
        <v>1880</v>
      </c>
      <c r="E12" s="356">
        <v>5.91</v>
      </c>
      <c r="F12" s="358">
        <v>1.61</v>
      </c>
      <c r="G12" s="354">
        <v>3500</v>
      </c>
      <c r="H12" s="352">
        <v>1432</v>
      </c>
      <c r="I12" s="256">
        <v>101948.65919999999</v>
      </c>
      <c r="J12" s="256">
        <f>I12*(1-Содержание!$H$3)</f>
        <v>96851.226239999989</v>
      </c>
      <c r="K12" s="256">
        <f>J12*(1-0.02)</f>
        <v>94914.20171519999</v>
      </c>
    </row>
    <row r="13" spans="1:11" x14ac:dyDescent="0.25">
      <c r="A13" s="45">
        <v>4</v>
      </c>
      <c r="B13" s="79" t="s">
        <v>197</v>
      </c>
      <c r="C13" s="355"/>
      <c r="D13" s="355"/>
      <c r="E13" s="357"/>
      <c r="F13" s="359"/>
      <c r="G13" s="355"/>
      <c r="H13" s="353"/>
      <c r="I13" s="256">
        <v>100708.076</v>
      </c>
      <c r="J13" s="256">
        <f>I13*(1-Содержание!$H$3)</f>
        <v>95672.672200000001</v>
      </c>
      <c r="K13" s="256">
        <f>J13*(1-0.02)</f>
        <v>93759.218756000002</v>
      </c>
    </row>
    <row r="14" spans="1:11" s="36" customFormat="1" ht="8.25" customHeight="1" x14ac:dyDescent="0.25">
      <c r="A14" s="76"/>
      <c r="B14" s="161"/>
      <c r="C14" s="156"/>
      <c r="D14" s="156"/>
      <c r="E14" s="156"/>
      <c r="F14" s="50"/>
      <c r="G14" s="49"/>
      <c r="H14" s="78"/>
      <c r="I14" s="78"/>
      <c r="J14" s="78"/>
      <c r="K14" s="78"/>
    </row>
    <row r="15" spans="1:11" x14ac:dyDescent="0.25">
      <c r="A15" s="47">
        <v>5</v>
      </c>
      <c r="B15" s="52" t="s">
        <v>196</v>
      </c>
      <c r="C15" s="354">
        <v>2572</v>
      </c>
      <c r="D15" s="354">
        <v>2500</v>
      </c>
      <c r="E15" s="356">
        <v>7.86</v>
      </c>
      <c r="F15" s="358">
        <v>2.14</v>
      </c>
      <c r="G15" s="354">
        <v>4700</v>
      </c>
      <c r="H15" s="352">
        <v>1965</v>
      </c>
      <c r="I15" s="256">
        <v>122955.7598</v>
      </c>
      <c r="J15" s="256">
        <f>I15*(1-Содержание!$H$3)</f>
        <v>116807.97180999999</v>
      </c>
      <c r="K15" s="256">
        <f>J15*(1-0.02)</f>
        <v>114471.81237379998</v>
      </c>
    </row>
    <row r="16" spans="1:11" x14ac:dyDescent="0.25">
      <c r="A16" s="45">
        <v>6</v>
      </c>
      <c r="B16" s="79" t="s">
        <v>195</v>
      </c>
      <c r="C16" s="355"/>
      <c r="D16" s="355"/>
      <c r="E16" s="357"/>
      <c r="F16" s="359"/>
      <c r="G16" s="355"/>
      <c r="H16" s="353"/>
      <c r="I16" s="256">
        <v>121804.4856</v>
      </c>
      <c r="J16" s="256">
        <f>I16*(1-Содержание!$H$3)</f>
        <v>115714.26131999999</v>
      </c>
      <c r="K16" s="256">
        <f>J16*(1-0.02)</f>
        <v>113399.97609359999</v>
      </c>
    </row>
    <row r="17" spans="1:11" ht="8.25" customHeight="1" x14ac:dyDescent="0.25">
      <c r="A17" s="76"/>
      <c r="B17" s="161"/>
      <c r="C17" s="156"/>
      <c r="D17" s="156"/>
      <c r="E17" s="156"/>
      <c r="F17" s="50"/>
      <c r="G17" s="49"/>
      <c r="H17" s="78"/>
      <c r="I17" s="78"/>
      <c r="J17" s="78"/>
      <c r="K17" s="78"/>
    </row>
    <row r="18" spans="1:11" ht="12.75" customHeight="1" x14ac:dyDescent="0.25">
      <c r="A18" s="75">
        <v>7</v>
      </c>
      <c r="B18" s="77" t="s">
        <v>194</v>
      </c>
      <c r="C18" s="354">
        <v>3822</v>
      </c>
      <c r="D18" s="354">
        <v>3750</v>
      </c>
      <c r="E18" s="368">
        <v>11.79</v>
      </c>
      <c r="F18" s="358">
        <v>3.21</v>
      </c>
      <c r="G18" s="354">
        <v>7053</v>
      </c>
      <c r="H18" s="352">
        <v>2732</v>
      </c>
      <c r="I18" s="256">
        <v>160634.41499999998</v>
      </c>
      <c r="J18" s="256">
        <f>I18*(1-Содержание!$H$3)</f>
        <v>152602.69424999997</v>
      </c>
      <c r="K18" s="256">
        <f>J18*(1-0.02)</f>
        <v>149550.64036499997</v>
      </c>
    </row>
    <row r="19" spans="1:11" ht="12.75" customHeight="1" x14ac:dyDescent="0.25">
      <c r="A19" s="47">
        <v>8</v>
      </c>
      <c r="B19" s="52" t="s">
        <v>193</v>
      </c>
      <c r="C19" s="355"/>
      <c r="D19" s="355"/>
      <c r="E19" s="369"/>
      <c r="F19" s="359"/>
      <c r="G19" s="355"/>
      <c r="H19" s="353"/>
      <c r="I19" s="256">
        <v>159439.29819999999</v>
      </c>
      <c r="J19" s="256">
        <f>I19*(1-Содержание!$H$3)</f>
        <v>151467.33328999998</v>
      </c>
      <c r="K19" s="256">
        <f>J19*(1-0.02)</f>
        <v>148437.98662419998</v>
      </c>
    </row>
    <row r="20" spans="1:11" ht="12" customHeight="1" x14ac:dyDescent="0.25">
      <c r="A20" s="43"/>
      <c r="B20" s="175"/>
      <c r="C20" s="42"/>
      <c r="D20" s="42"/>
      <c r="E20" s="41"/>
      <c r="F20" s="40"/>
      <c r="G20" s="40"/>
    </row>
    <row r="21" spans="1:11" ht="12" customHeight="1" x14ac:dyDescent="0.25">
      <c r="A21" s="404" t="s">
        <v>50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37.5" customHeight="1" x14ac:dyDescent="0.25">
      <c r="A22" s="366" t="s">
        <v>49</v>
      </c>
      <c r="B22" s="363" t="s">
        <v>821</v>
      </c>
      <c r="C22" s="391" t="s">
        <v>48</v>
      </c>
      <c r="D22" s="391"/>
      <c r="E22" s="391"/>
      <c r="F22" s="391"/>
      <c r="G22" s="391"/>
      <c r="H22" s="391"/>
      <c r="I22" s="360" t="s">
        <v>874</v>
      </c>
      <c r="J22" s="361" t="s">
        <v>934</v>
      </c>
      <c r="K22" s="362"/>
    </row>
    <row r="23" spans="1:11" ht="43.5" customHeight="1" x14ac:dyDescent="0.25">
      <c r="A23" s="366"/>
      <c r="B23" s="363"/>
      <c r="C23" s="391"/>
      <c r="D23" s="391"/>
      <c r="E23" s="391"/>
      <c r="F23" s="391"/>
      <c r="G23" s="391"/>
      <c r="H23" s="391"/>
      <c r="I23" s="360"/>
      <c r="J23" s="253" t="s">
        <v>875</v>
      </c>
      <c r="K23" s="253" t="s">
        <v>876</v>
      </c>
    </row>
    <row r="24" spans="1:11" ht="12" customHeight="1" x14ac:dyDescent="0.25">
      <c r="A24" s="83">
        <v>1</v>
      </c>
      <c r="B24" s="264" t="s">
        <v>692</v>
      </c>
      <c r="C24" s="388" t="s">
        <v>121</v>
      </c>
      <c r="D24" s="389"/>
      <c r="E24" s="389"/>
      <c r="F24" s="389"/>
      <c r="G24" s="389"/>
      <c r="H24" s="390"/>
      <c r="I24" s="256">
        <v>225.70819999999998</v>
      </c>
      <c r="J24" s="256">
        <f>I24*(1-Содержание!$H$3)</f>
        <v>214.42278999999996</v>
      </c>
      <c r="K24" s="256">
        <f>J24*(1-0.02)</f>
        <v>210.13433419999996</v>
      </c>
    </row>
    <row r="25" spans="1:11" ht="12" customHeight="1" x14ac:dyDescent="0.25">
      <c r="A25" s="37">
        <v>2</v>
      </c>
      <c r="B25" s="194" t="s">
        <v>693</v>
      </c>
      <c r="C25" s="331" t="s">
        <v>45</v>
      </c>
      <c r="D25" s="332"/>
      <c r="E25" s="332"/>
      <c r="F25" s="332"/>
      <c r="G25" s="332"/>
      <c r="H25" s="333"/>
      <c r="I25" s="256">
        <v>211.09399999999999</v>
      </c>
      <c r="J25" s="256">
        <f>I25*(1-Содержание!$H$3)</f>
        <v>200.5393</v>
      </c>
      <c r="K25" s="256">
        <f>J25*(1-0.02)</f>
        <v>196.528514</v>
      </c>
    </row>
    <row r="26" spans="1:11" ht="12" customHeight="1" x14ac:dyDescent="0.25">
      <c r="A26" s="37">
        <v>3</v>
      </c>
      <c r="B26" s="194" t="s">
        <v>686</v>
      </c>
      <c r="C26" s="331" t="s">
        <v>192</v>
      </c>
      <c r="D26" s="332"/>
      <c r="E26" s="332"/>
      <c r="F26" s="332"/>
      <c r="G26" s="332"/>
      <c r="H26" s="333"/>
      <c r="I26" s="256">
        <v>26544.258599999997</v>
      </c>
      <c r="J26" s="256">
        <f>I26*(1-Содержание!$H$3)</f>
        <v>25217.045669999996</v>
      </c>
      <c r="K26" s="256">
        <f t="shared" ref="K26:K77" si="0">J26*(1-0.02)</f>
        <v>24712.704756599996</v>
      </c>
    </row>
    <row r="27" spans="1:11" ht="22.5" customHeight="1" x14ac:dyDescent="0.25">
      <c r="A27" s="37">
        <v>4</v>
      </c>
      <c r="B27" s="194" t="s">
        <v>678</v>
      </c>
      <c r="C27" s="331" t="s">
        <v>515</v>
      </c>
      <c r="D27" s="332"/>
      <c r="E27" s="332"/>
      <c r="F27" s="332"/>
      <c r="G27" s="332"/>
      <c r="H27" s="333"/>
      <c r="I27" s="256">
        <v>12866.991199999999</v>
      </c>
      <c r="J27" s="256">
        <f>I27*(1-Содержание!$H$3)</f>
        <v>12223.641639999998</v>
      </c>
      <c r="K27" s="256">
        <f t="shared" si="0"/>
        <v>11979.168807199998</v>
      </c>
    </row>
    <row r="28" spans="1:11" ht="22.5" customHeight="1" x14ac:dyDescent="0.25">
      <c r="A28" s="37">
        <v>5</v>
      </c>
      <c r="B28" s="194" t="s">
        <v>679</v>
      </c>
      <c r="C28" s="331" t="s">
        <v>516</v>
      </c>
      <c r="D28" s="332"/>
      <c r="E28" s="332"/>
      <c r="F28" s="332"/>
      <c r="G28" s="332"/>
      <c r="H28" s="333"/>
      <c r="I28" s="256">
        <v>13898.1042</v>
      </c>
      <c r="J28" s="256">
        <f>I28*(1-Содержание!$H$3)</f>
        <v>13203.198989999999</v>
      </c>
      <c r="K28" s="256">
        <f t="shared" si="0"/>
        <v>12939.135010199998</v>
      </c>
    </row>
    <row r="29" spans="1:11" ht="22.5" customHeight="1" x14ac:dyDescent="0.25">
      <c r="A29" s="37">
        <v>6</v>
      </c>
      <c r="B29" s="194" t="s">
        <v>802</v>
      </c>
      <c r="C29" s="331" t="s">
        <v>517</v>
      </c>
      <c r="D29" s="332"/>
      <c r="E29" s="332"/>
      <c r="F29" s="332"/>
      <c r="G29" s="332"/>
      <c r="H29" s="333"/>
      <c r="I29" s="256">
        <v>14912.9792</v>
      </c>
      <c r="J29" s="256">
        <f>I29*(1-Содержание!$H$3)</f>
        <v>14167.330239999999</v>
      </c>
      <c r="K29" s="256">
        <f t="shared" si="0"/>
        <v>13883.983635199998</v>
      </c>
    </row>
    <row r="30" spans="1:11" ht="22.5" customHeight="1" x14ac:dyDescent="0.25">
      <c r="A30" s="37">
        <v>7</v>
      </c>
      <c r="B30" s="194" t="s">
        <v>803</v>
      </c>
      <c r="C30" s="331" t="s">
        <v>518</v>
      </c>
      <c r="D30" s="332"/>
      <c r="E30" s="332"/>
      <c r="F30" s="332"/>
      <c r="G30" s="332"/>
      <c r="H30" s="333"/>
      <c r="I30" s="256">
        <v>12891.348199999999</v>
      </c>
      <c r="J30" s="256">
        <f>I30*(1-Содержание!$H$3)</f>
        <v>12246.780789999999</v>
      </c>
      <c r="K30" s="256">
        <f t="shared" si="0"/>
        <v>12001.845174199998</v>
      </c>
    </row>
    <row r="31" spans="1:11" ht="22.5" customHeight="1" x14ac:dyDescent="0.25">
      <c r="A31" s="37">
        <v>8</v>
      </c>
      <c r="B31" s="194" t="s">
        <v>680</v>
      </c>
      <c r="C31" s="331" t="s">
        <v>519</v>
      </c>
      <c r="D31" s="332"/>
      <c r="E31" s="332"/>
      <c r="F31" s="332"/>
      <c r="G31" s="332"/>
      <c r="H31" s="333"/>
      <c r="I31" s="256">
        <v>13909.470799999999</v>
      </c>
      <c r="J31" s="256">
        <f>I31*(1-Содержание!$H$3)</f>
        <v>13213.997259999998</v>
      </c>
      <c r="K31" s="256">
        <f t="shared" si="0"/>
        <v>12949.717314799998</v>
      </c>
    </row>
    <row r="32" spans="1:11" ht="22.5" customHeight="1" x14ac:dyDescent="0.25">
      <c r="A32" s="37">
        <v>9</v>
      </c>
      <c r="B32" s="194" t="s">
        <v>681</v>
      </c>
      <c r="C32" s="331" t="s">
        <v>520</v>
      </c>
      <c r="D32" s="332"/>
      <c r="E32" s="332"/>
      <c r="F32" s="332"/>
      <c r="G32" s="332"/>
      <c r="H32" s="333"/>
      <c r="I32" s="256">
        <v>14951.9504</v>
      </c>
      <c r="J32" s="256">
        <f>I32*(1-Содержание!$H$3)</f>
        <v>14204.352879999999</v>
      </c>
      <c r="K32" s="256">
        <f t="shared" si="0"/>
        <v>13920.265822399999</v>
      </c>
    </row>
    <row r="33" spans="1:11" ht="22.5" customHeight="1" x14ac:dyDescent="0.25">
      <c r="A33" s="37">
        <v>10</v>
      </c>
      <c r="B33" s="194" t="s">
        <v>804</v>
      </c>
      <c r="C33" s="331" t="s">
        <v>521</v>
      </c>
      <c r="D33" s="332"/>
      <c r="E33" s="332"/>
      <c r="F33" s="332"/>
      <c r="G33" s="332"/>
      <c r="H33" s="333"/>
      <c r="I33" s="256">
        <v>13389.854799999999</v>
      </c>
      <c r="J33" s="256">
        <f>I33*(1-Содержание!$H$3)</f>
        <v>12720.362059999999</v>
      </c>
      <c r="K33" s="256">
        <f t="shared" si="0"/>
        <v>12465.954818799999</v>
      </c>
    </row>
    <row r="34" spans="1:11" ht="22.5" customHeight="1" x14ac:dyDescent="0.25">
      <c r="A34" s="37">
        <v>11</v>
      </c>
      <c r="B34" s="194" t="s">
        <v>805</v>
      </c>
      <c r="C34" s="331" t="s">
        <v>522</v>
      </c>
      <c r="D34" s="332"/>
      <c r="E34" s="332"/>
      <c r="F34" s="332"/>
      <c r="G34" s="332"/>
      <c r="H34" s="333"/>
      <c r="I34" s="256">
        <v>13407.7166</v>
      </c>
      <c r="J34" s="256">
        <f>I34*(1-Содержание!$H$3)</f>
        <v>12737.330769999999</v>
      </c>
      <c r="K34" s="256">
        <f t="shared" si="0"/>
        <v>12482.584154599999</v>
      </c>
    </row>
    <row r="35" spans="1:11" ht="12" customHeight="1" x14ac:dyDescent="0.25">
      <c r="A35" s="37">
        <v>12</v>
      </c>
      <c r="B35" s="194" t="s">
        <v>689</v>
      </c>
      <c r="C35" s="331" t="s">
        <v>191</v>
      </c>
      <c r="D35" s="332"/>
      <c r="E35" s="332"/>
      <c r="F35" s="332"/>
      <c r="G35" s="332"/>
      <c r="H35" s="333"/>
      <c r="I35" s="256">
        <v>1334.7636</v>
      </c>
      <c r="J35" s="256">
        <f>I35*(1-Содержание!$H$3)</f>
        <v>1268.0254199999999</v>
      </c>
      <c r="K35" s="256">
        <f t="shared" si="0"/>
        <v>1242.6649115999999</v>
      </c>
    </row>
    <row r="36" spans="1:11" ht="12" customHeight="1" x14ac:dyDescent="0.25">
      <c r="A36" s="37">
        <v>13</v>
      </c>
      <c r="B36" s="194" t="s">
        <v>691</v>
      </c>
      <c r="C36" s="331" t="s">
        <v>43</v>
      </c>
      <c r="D36" s="332"/>
      <c r="E36" s="332"/>
      <c r="F36" s="332"/>
      <c r="G36" s="332"/>
      <c r="H36" s="333"/>
      <c r="I36" s="256">
        <v>280.91739999999999</v>
      </c>
      <c r="J36" s="256">
        <f>I36*(1-Содержание!$H$3)</f>
        <v>266.87152999999995</v>
      </c>
      <c r="K36" s="256">
        <f t="shared" si="0"/>
        <v>261.53409939999995</v>
      </c>
    </row>
    <row r="37" spans="1:11" ht="12" customHeight="1" x14ac:dyDescent="0.25">
      <c r="A37" s="37">
        <v>14</v>
      </c>
      <c r="B37" s="194" t="s">
        <v>690</v>
      </c>
      <c r="C37" s="331" t="s">
        <v>42</v>
      </c>
      <c r="D37" s="332"/>
      <c r="E37" s="332"/>
      <c r="F37" s="332"/>
      <c r="G37" s="332"/>
      <c r="H37" s="333"/>
      <c r="I37" s="256">
        <v>256.56039999999996</v>
      </c>
      <c r="J37" s="256">
        <f>I37*(1-Содержание!$H$3)</f>
        <v>243.73237999999995</v>
      </c>
      <c r="K37" s="256">
        <f t="shared" si="0"/>
        <v>238.85773239999995</v>
      </c>
    </row>
    <row r="38" spans="1:11" ht="12" customHeight="1" x14ac:dyDescent="0.25">
      <c r="A38" s="37">
        <v>15</v>
      </c>
      <c r="B38" s="194" t="s">
        <v>729</v>
      </c>
      <c r="C38" s="331" t="s">
        <v>41</v>
      </c>
      <c r="D38" s="332"/>
      <c r="E38" s="332"/>
      <c r="F38" s="332"/>
      <c r="G38" s="332"/>
      <c r="H38" s="333"/>
      <c r="I38" s="256">
        <v>232.20339999999999</v>
      </c>
      <c r="J38" s="256">
        <f>I38*(1-Содержание!$H$3)</f>
        <v>220.59322999999998</v>
      </c>
      <c r="K38" s="256">
        <f t="shared" si="0"/>
        <v>216.18136539999998</v>
      </c>
    </row>
    <row r="39" spans="1:11" ht="12" customHeight="1" x14ac:dyDescent="0.25">
      <c r="A39" s="37">
        <v>16</v>
      </c>
      <c r="B39" s="194" t="s">
        <v>728</v>
      </c>
      <c r="C39" s="331" t="s">
        <v>40</v>
      </c>
      <c r="D39" s="332"/>
      <c r="E39" s="332"/>
      <c r="F39" s="332"/>
      <c r="G39" s="332"/>
      <c r="H39" s="333"/>
      <c r="I39" s="256">
        <v>209.47019999999998</v>
      </c>
      <c r="J39" s="256">
        <f>I39*(1-Содержание!$H$3)</f>
        <v>198.99668999999997</v>
      </c>
      <c r="K39" s="256">
        <f t="shared" si="0"/>
        <v>195.01675619999997</v>
      </c>
    </row>
    <row r="40" spans="1:11" ht="12" customHeight="1" x14ac:dyDescent="0.25">
      <c r="A40" s="37">
        <v>17</v>
      </c>
      <c r="B40" s="194" t="s">
        <v>671</v>
      </c>
      <c r="C40" s="331" t="s">
        <v>190</v>
      </c>
      <c r="D40" s="332"/>
      <c r="E40" s="332"/>
      <c r="F40" s="332"/>
      <c r="G40" s="332"/>
      <c r="H40" s="333"/>
      <c r="I40" s="256">
        <v>7110.6201999999994</v>
      </c>
      <c r="J40" s="256">
        <f>I40*(1-Содержание!$H$3)</f>
        <v>6755.0891899999988</v>
      </c>
      <c r="K40" s="256">
        <f t="shared" si="0"/>
        <v>6619.987406199999</v>
      </c>
    </row>
    <row r="41" spans="1:11" ht="12" customHeight="1" x14ac:dyDescent="0.25">
      <c r="A41" s="37">
        <v>18</v>
      </c>
      <c r="B41" s="194" t="s">
        <v>670</v>
      </c>
      <c r="C41" s="331" t="s">
        <v>189</v>
      </c>
      <c r="D41" s="332"/>
      <c r="E41" s="332"/>
      <c r="F41" s="332"/>
      <c r="G41" s="332"/>
      <c r="H41" s="333"/>
      <c r="I41" s="256">
        <v>7110.6201999999994</v>
      </c>
      <c r="J41" s="256">
        <f>I41*(1-Содержание!$H$3)</f>
        <v>6755.0891899999988</v>
      </c>
      <c r="K41" s="256">
        <f t="shared" si="0"/>
        <v>6619.987406199999</v>
      </c>
    </row>
    <row r="42" spans="1:11" ht="12" customHeight="1" x14ac:dyDescent="0.25">
      <c r="A42" s="37">
        <v>19</v>
      </c>
      <c r="B42" s="194" t="s">
        <v>675</v>
      </c>
      <c r="C42" s="331" t="s">
        <v>188</v>
      </c>
      <c r="D42" s="332"/>
      <c r="E42" s="332"/>
      <c r="F42" s="332"/>
      <c r="G42" s="332"/>
      <c r="H42" s="333"/>
      <c r="I42" s="256">
        <v>8305.7369999999992</v>
      </c>
      <c r="J42" s="256">
        <f>I42*(1-Содержание!$H$3)</f>
        <v>7890.4501499999988</v>
      </c>
      <c r="K42" s="256">
        <f t="shared" si="0"/>
        <v>7732.6411469999985</v>
      </c>
    </row>
    <row r="43" spans="1:11" ht="12" customHeight="1" x14ac:dyDescent="0.25">
      <c r="A43" s="37">
        <v>20</v>
      </c>
      <c r="B43" s="194" t="s">
        <v>674</v>
      </c>
      <c r="C43" s="331" t="s">
        <v>187</v>
      </c>
      <c r="D43" s="332"/>
      <c r="E43" s="332"/>
      <c r="F43" s="332"/>
      <c r="G43" s="332"/>
      <c r="H43" s="333"/>
      <c r="I43" s="256">
        <v>8305.7369999999992</v>
      </c>
      <c r="J43" s="256">
        <f>I43*(1-Содержание!$H$3)</f>
        <v>7890.4501499999988</v>
      </c>
      <c r="K43" s="256">
        <f t="shared" si="0"/>
        <v>7732.6411469999985</v>
      </c>
    </row>
    <row r="44" spans="1:11" ht="12" customHeight="1" x14ac:dyDescent="0.25">
      <c r="A44" s="37">
        <v>21</v>
      </c>
      <c r="B44" s="194" t="s">
        <v>673</v>
      </c>
      <c r="C44" s="331" t="s">
        <v>186</v>
      </c>
      <c r="D44" s="332"/>
      <c r="E44" s="332"/>
      <c r="F44" s="332"/>
      <c r="G44" s="332"/>
      <c r="H44" s="333"/>
      <c r="I44" s="256">
        <v>12197.9856</v>
      </c>
      <c r="J44" s="256">
        <f>I44*(1-Содержание!$H$3)</f>
        <v>11588.08632</v>
      </c>
      <c r="K44" s="256">
        <f t="shared" si="0"/>
        <v>11356.3245936</v>
      </c>
    </row>
    <row r="45" spans="1:11" ht="12" customHeight="1" x14ac:dyDescent="0.25">
      <c r="A45" s="37">
        <v>22</v>
      </c>
      <c r="B45" s="194" t="s">
        <v>672</v>
      </c>
      <c r="C45" s="331" t="s">
        <v>185</v>
      </c>
      <c r="D45" s="332"/>
      <c r="E45" s="332"/>
      <c r="F45" s="332"/>
      <c r="G45" s="332"/>
      <c r="H45" s="333"/>
      <c r="I45" s="256">
        <v>12197.9856</v>
      </c>
      <c r="J45" s="256">
        <f>I45*(1-Содержание!$H$3)</f>
        <v>11588.08632</v>
      </c>
      <c r="K45" s="256">
        <f t="shared" si="0"/>
        <v>11356.3245936</v>
      </c>
    </row>
    <row r="46" spans="1:11" ht="12" customHeight="1" x14ac:dyDescent="0.25">
      <c r="A46" s="37">
        <v>23</v>
      </c>
      <c r="B46" s="194" t="s">
        <v>677</v>
      </c>
      <c r="C46" s="331" t="s">
        <v>184</v>
      </c>
      <c r="D46" s="332"/>
      <c r="E46" s="332"/>
      <c r="F46" s="332"/>
      <c r="G46" s="332"/>
      <c r="H46" s="333"/>
      <c r="I46" s="256">
        <v>10400.439</v>
      </c>
      <c r="J46" s="256">
        <f>I46*(1-Содержание!$H$3)</f>
        <v>9880.41705</v>
      </c>
      <c r="K46" s="256">
        <f t="shared" si="0"/>
        <v>9682.808708999999</v>
      </c>
    </row>
    <row r="47" spans="1:11" ht="12" customHeight="1" x14ac:dyDescent="0.25">
      <c r="A47" s="37">
        <v>24</v>
      </c>
      <c r="B47" s="194" t="s">
        <v>676</v>
      </c>
      <c r="C47" s="331" t="s">
        <v>183</v>
      </c>
      <c r="D47" s="332"/>
      <c r="E47" s="332"/>
      <c r="F47" s="332"/>
      <c r="G47" s="332"/>
      <c r="H47" s="333"/>
      <c r="I47" s="256">
        <v>10400.439</v>
      </c>
      <c r="J47" s="256">
        <f>I47*(1-Содержание!$H$3)</f>
        <v>9880.41705</v>
      </c>
      <c r="K47" s="256">
        <f t="shared" si="0"/>
        <v>9682.808708999999</v>
      </c>
    </row>
    <row r="48" spans="1:11" ht="12" customHeight="1" x14ac:dyDescent="0.25">
      <c r="A48" s="37">
        <v>25</v>
      </c>
      <c r="B48" s="194" t="s">
        <v>649</v>
      </c>
      <c r="C48" s="331" t="s">
        <v>499</v>
      </c>
      <c r="D48" s="332"/>
      <c r="E48" s="332"/>
      <c r="F48" s="332"/>
      <c r="G48" s="332"/>
      <c r="H48" s="333"/>
      <c r="I48" s="256">
        <v>1872.2413999999999</v>
      </c>
      <c r="J48" s="256">
        <f>I48*(1-Содержание!$H$3)</f>
        <v>1778.6293299999998</v>
      </c>
      <c r="K48" s="256">
        <f t="shared" si="0"/>
        <v>1743.0567433999997</v>
      </c>
    </row>
    <row r="49" spans="1:11" ht="12" customHeight="1" x14ac:dyDescent="0.25">
      <c r="A49" s="37">
        <v>26</v>
      </c>
      <c r="B49" s="194" t="s">
        <v>669</v>
      </c>
      <c r="C49" s="331" t="s">
        <v>500</v>
      </c>
      <c r="D49" s="332"/>
      <c r="E49" s="332"/>
      <c r="F49" s="332"/>
      <c r="G49" s="332"/>
      <c r="H49" s="333"/>
      <c r="I49" s="256">
        <v>2020.0071999999998</v>
      </c>
      <c r="J49" s="256">
        <f>I49*(1-Содержание!$H$3)</f>
        <v>1919.0068399999998</v>
      </c>
      <c r="K49" s="256">
        <f t="shared" si="0"/>
        <v>1880.6267031999998</v>
      </c>
    </row>
    <row r="50" spans="1:11" ht="12" customHeight="1" x14ac:dyDescent="0.25">
      <c r="A50" s="37">
        <v>27</v>
      </c>
      <c r="B50" s="194" t="s">
        <v>718</v>
      </c>
      <c r="C50" s="331" t="s">
        <v>501</v>
      </c>
      <c r="D50" s="332"/>
      <c r="E50" s="332"/>
      <c r="F50" s="332"/>
      <c r="G50" s="332"/>
      <c r="H50" s="333"/>
      <c r="I50" s="256">
        <v>1797.5465999999999</v>
      </c>
      <c r="J50" s="256">
        <f>I50*(1-Содержание!$H$3)</f>
        <v>1707.6692699999999</v>
      </c>
      <c r="K50" s="256">
        <f t="shared" si="0"/>
        <v>1673.5158845999999</v>
      </c>
    </row>
    <row r="51" spans="1:11" ht="12" customHeight="1" x14ac:dyDescent="0.25">
      <c r="A51" s="37">
        <v>28</v>
      </c>
      <c r="B51" s="194" t="s">
        <v>719</v>
      </c>
      <c r="C51" s="331" t="s">
        <v>502</v>
      </c>
      <c r="D51" s="332"/>
      <c r="E51" s="332"/>
      <c r="F51" s="332"/>
      <c r="G51" s="332"/>
      <c r="H51" s="333"/>
      <c r="I51" s="256">
        <v>1872.2413999999999</v>
      </c>
      <c r="J51" s="256">
        <f>I51*(1-Содержание!$H$3)</f>
        <v>1778.6293299999998</v>
      </c>
      <c r="K51" s="256">
        <f t="shared" si="0"/>
        <v>1743.0567433999997</v>
      </c>
    </row>
    <row r="52" spans="1:11" ht="12" customHeight="1" x14ac:dyDescent="0.25">
      <c r="A52" s="37">
        <v>29</v>
      </c>
      <c r="B52" s="194" t="s">
        <v>698</v>
      </c>
      <c r="C52" s="331" t="s">
        <v>31</v>
      </c>
      <c r="D52" s="332"/>
      <c r="E52" s="332"/>
      <c r="F52" s="332"/>
      <c r="G52" s="332"/>
      <c r="H52" s="333"/>
      <c r="I52" s="256">
        <v>1333.1397999999999</v>
      </c>
      <c r="J52" s="256">
        <f>I52*(1-Содержание!$H$3)</f>
        <v>1266.48281</v>
      </c>
      <c r="K52" s="256">
        <f t="shared" si="0"/>
        <v>1241.1531537999999</v>
      </c>
    </row>
    <row r="53" spans="1:11" ht="12" customHeight="1" x14ac:dyDescent="0.25">
      <c r="A53" s="37">
        <v>30</v>
      </c>
      <c r="B53" s="194" t="s">
        <v>697</v>
      </c>
      <c r="C53" s="331" t="s">
        <v>30</v>
      </c>
      <c r="D53" s="332"/>
      <c r="E53" s="332"/>
      <c r="F53" s="332"/>
      <c r="G53" s="332"/>
      <c r="H53" s="333"/>
      <c r="I53" s="256">
        <v>1398.0917999999999</v>
      </c>
      <c r="J53" s="256">
        <f>I53*(1-Содержание!$H$3)</f>
        <v>1328.1872099999998</v>
      </c>
      <c r="K53" s="256">
        <f t="shared" si="0"/>
        <v>1301.6234657999998</v>
      </c>
    </row>
    <row r="54" spans="1:11" ht="12" customHeight="1" x14ac:dyDescent="0.25">
      <c r="A54" s="37">
        <v>31</v>
      </c>
      <c r="B54" s="194" t="s">
        <v>694</v>
      </c>
      <c r="C54" s="331" t="s">
        <v>182</v>
      </c>
      <c r="D54" s="332"/>
      <c r="E54" s="332"/>
      <c r="F54" s="332"/>
      <c r="G54" s="332"/>
      <c r="H54" s="333"/>
      <c r="I54" s="256">
        <v>6373.415</v>
      </c>
      <c r="J54" s="256">
        <f>I54*(1-Содержание!$H$3)</f>
        <v>6054.7442499999997</v>
      </c>
      <c r="K54" s="256">
        <f t="shared" si="0"/>
        <v>5933.6493649999993</v>
      </c>
    </row>
    <row r="55" spans="1:11" ht="12" customHeight="1" x14ac:dyDescent="0.25">
      <c r="A55" s="37">
        <v>32</v>
      </c>
      <c r="B55" s="194" t="s">
        <v>734</v>
      </c>
      <c r="C55" s="331" t="s">
        <v>181</v>
      </c>
      <c r="D55" s="332"/>
      <c r="E55" s="332"/>
      <c r="F55" s="332"/>
      <c r="G55" s="332"/>
      <c r="H55" s="333"/>
      <c r="I55" s="256">
        <v>10057.8172</v>
      </c>
      <c r="J55" s="256">
        <f>I55*(1-Содержание!$H$3)</f>
        <v>9554.92634</v>
      </c>
      <c r="K55" s="256">
        <f t="shared" si="0"/>
        <v>9363.8278131999996</v>
      </c>
    </row>
    <row r="56" spans="1:11" ht="12" customHeight="1" x14ac:dyDescent="0.25">
      <c r="A56" s="37">
        <v>33</v>
      </c>
      <c r="B56" s="194" t="s">
        <v>695</v>
      </c>
      <c r="C56" s="331" t="s">
        <v>180</v>
      </c>
      <c r="D56" s="332"/>
      <c r="E56" s="332"/>
      <c r="F56" s="332"/>
      <c r="G56" s="332"/>
      <c r="H56" s="333"/>
      <c r="I56" s="256">
        <v>12613.678399999999</v>
      </c>
      <c r="J56" s="256">
        <f>I56*(1-Содержание!$H$3)</f>
        <v>11982.994479999998</v>
      </c>
      <c r="K56" s="256">
        <f t="shared" si="0"/>
        <v>11743.334590399998</v>
      </c>
    </row>
    <row r="57" spans="1:11" ht="12" customHeight="1" x14ac:dyDescent="0.25">
      <c r="A57" s="37">
        <v>34</v>
      </c>
      <c r="B57" s="194" t="s">
        <v>696</v>
      </c>
      <c r="C57" s="331" t="s">
        <v>179</v>
      </c>
      <c r="D57" s="332"/>
      <c r="E57" s="332"/>
      <c r="F57" s="332"/>
      <c r="G57" s="332"/>
      <c r="H57" s="333"/>
      <c r="I57" s="256">
        <v>18915.646199999999</v>
      </c>
      <c r="J57" s="256">
        <f>I57*(1-Содержание!$H$3)</f>
        <v>17969.863889999997</v>
      </c>
      <c r="K57" s="256">
        <f t="shared" si="0"/>
        <v>17610.466612199998</v>
      </c>
    </row>
    <row r="58" spans="1:11" ht="12" customHeight="1" x14ac:dyDescent="0.25">
      <c r="A58" s="37">
        <v>35</v>
      </c>
      <c r="B58" s="194" t="s">
        <v>700</v>
      </c>
      <c r="C58" s="331" t="s">
        <v>920</v>
      </c>
      <c r="D58" s="332"/>
      <c r="E58" s="332"/>
      <c r="F58" s="332"/>
      <c r="G58" s="332"/>
      <c r="H58" s="333"/>
      <c r="I58" s="256">
        <v>2003.7692</v>
      </c>
      <c r="J58" s="256">
        <f>I58*(1-Содержание!$H$3)</f>
        <v>1903.5807399999999</v>
      </c>
      <c r="K58" s="256">
        <f t="shared" si="0"/>
        <v>1865.5091251999997</v>
      </c>
    </row>
    <row r="59" spans="1:11" ht="12" customHeight="1" x14ac:dyDescent="0.25">
      <c r="A59" s="37">
        <v>36</v>
      </c>
      <c r="B59" s="194" t="s">
        <v>699</v>
      </c>
      <c r="C59" s="331" t="s">
        <v>921</v>
      </c>
      <c r="D59" s="332"/>
      <c r="E59" s="332"/>
      <c r="F59" s="332"/>
      <c r="G59" s="332"/>
      <c r="H59" s="333"/>
      <c r="I59" s="256">
        <v>2071.9688000000001</v>
      </c>
      <c r="J59" s="256">
        <f>I59*(1-Содержание!$H$3)</f>
        <v>1968.3703599999999</v>
      </c>
      <c r="K59" s="256">
        <f t="shared" si="0"/>
        <v>1929.0029527999998</v>
      </c>
    </row>
    <row r="60" spans="1:11" ht="12" customHeight="1" x14ac:dyDescent="0.25">
      <c r="A60" s="37">
        <v>37</v>
      </c>
      <c r="B60" s="194" t="s">
        <v>682</v>
      </c>
      <c r="C60" s="331" t="s">
        <v>503</v>
      </c>
      <c r="D60" s="332"/>
      <c r="E60" s="332"/>
      <c r="F60" s="332"/>
      <c r="G60" s="332"/>
      <c r="H60" s="333"/>
      <c r="I60" s="256">
        <v>3966.9433999999997</v>
      </c>
      <c r="J60" s="256">
        <f>I60*(1-Содержание!$H$3)</f>
        <v>3768.5962299999997</v>
      </c>
      <c r="K60" s="256">
        <f t="shared" si="0"/>
        <v>3693.2243053999996</v>
      </c>
    </row>
    <row r="61" spans="1:11" ht="12" customHeight="1" x14ac:dyDescent="0.25">
      <c r="A61" s="37">
        <v>38</v>
      </c>
      <c r="B61" s="194" t="s">
        <v>685</v>
      </c>
      <c r="C61" s="331" t="s">
        <v>504</v>
      </c>
      <c r="D61" s="332"/>
      <c r="E61" s="332"/>
      <c r="F61" s="332"/>
      <c r="G61" s="332"/>
      <c r="H61" s="333"/>
      <c r="I61" s="256">
        <v>7784.4971999999998</v>
      </c>
      <c r="J61" s="256">
        <f>I61*(1-Содержание!$H$3)</f>
        <v>7395.2723399999995</v>
      </c>
      <c r="K61" s="256">
        <f t="shared" si="0"/>
        <v>7247.3668931999991</v>
      </c>
    </row>
    <row r="62" spans="1:11" ht="12" customHeight="1" x14ac:dyDescent="0.25">
      <c r="A62" s="37">
        <v>39</v>
      </c>
      <c r="B62" s="194" t="s">
        <v>683</v>
      </c>
      <c r="C62" s="331" t="s">
        <v>505</v>
      </c>
      <c r="D62" s="332"/>
      <c r="E62" s="332"/>
      <c r="F62" s="332"/>
      <c r="G62" s="332"/>
      <c r="H62" s="333"/>
      <c r="I62" s="256">
        <v>7933.8867999999993</v>
      </c>
      <c r="J62" s="256">
        <f>I62*(1-Содержание!$H$3)</f>
        <v>7537.1924599999993</v>
      </c>
      <c r="K62" s="256">
        <f t="shared" si="0"/>
        <v>7386.4486107999992</v>
      </c>
    </row>
    <row r="63" spans="1:11" ht="12" customHeight="1" x14ac:dyDescent="0.25">
      <c r="A63" s="37">
        <v>40</v>
      </c>
      <c r="B63" s="194" t="s">
        <v>684</v>
      </c>
      <c r="C63" s="331" t="s">
        <v>506</v>
      </c>
      <c r="D63" s="332"/>
      <c r="E63" s="332"/>
      <c r="F63" s="332"/>
      <c r="G63" s="332"/>
      <c r="H63" s="333"/>
      <c r="I63" s="256">
        <v>11899.206399999999</v>
      </c>
      <c r="J63" s="256">
        <f>I63*(1-Содержание!$H$3)</f>
        <v>11304.246079999999</v>
      </c>
      <c r="K63" s="256">
        <f t="shared" si="0"/>
        <v>11078.161158399998</v>
      </c>
    </row>
    <row r="64" spans="1:11" ht="12" customHeight="1" x14ac:dyDescent="0.25">
      <c r="A64" s="37">
        <v>41</v>
      </c>
      <c r="B64" s="194" t="s">
        <v>687</v>
      </c>
      <c r="C64" s="331" t="s">
        <v>178</v>
      </c>
      <c r="D64" s="332"/>
      <c r="E64" s="332"/>
      <c r="F64" s="332"/>
      <c r="G64" s="332"/>
      <c r="H64" s="333"/>
      <c r="I64" s="256">
        <v>2221.3584000000001</v>
      </c>
      <c r="J64" s="256">
        <f>I64*(1-Содержание!$H$3)</f>
        <v>2110.2904800000001</v>
      </c>
      <c r="K64" s="256">
        <f t="shared" si="0"/>
        <v>2068.0846704</v>
      </c>
    </row>
    <row r="65" spans="1:11" ht="12" customHeight="1" x14ac:dyDescent="0.25">
      <c r="A65" s="37">
        <v>42</v>
      </c>
      <c r="B65" s="194" t="s">
        <v>688</v>
      </c>
      <c r="C65" s="331" t="s">
        <v>177</v>
      </c>
      <c r="D65" s="332"/>
      <c r="E65" s="332"/>
      <c r="F65" s="332"/>
      <c r="G65" s="332"/>
      <c r="H65" s="333"/>
      <c r="I65" s="256">
        <v>2214.8631999999998</v>
      </c>
      <c r="J65" s="256">
        <f>I65*(1-Содержание!$H$3)</f>
        <v>2104.1200399999998</v>
      </c>
      <c r="K65" s="256">
        <f t="shared" si="0"/>
        <v>2062.0376391999998</v>
      </c>
    </row>
    <row r="66" spans="1:11" ht="12" customHeight="1" x14ac:dyDescent="0.25">
      <c r="A66" s="37">
        <v>43</v>
      </c>
      <c r="B66" s="180" t="s">
        <v>931</v>
      </c>
      <c r="C66" s="331" t="s">
        <v>782</v>
      </c>
      <c r="D66" s="332"/>
      <c r="E66" s="332"/>
      <c r="F66" s="332"/>
      <c r="G66" s="332"/>
      <c r="H66" s="333"/>
      <c r="I66" s="256">
        <v>217.58919999999998</v>
      </c>
      <c r="J66" s="256">
        <f>I66*(1-Содержание!$H$3)</f>
        <v>206.70973999999998</v>
      </c>
      <c r="K66" s="256">
        <f t="shared" si="0"/>
        <v>202.57554519999997</v>
      </c>
    </row>
    <row r="67" spans="1:11" ht="12" customHeight="1" x14ac:dyDescent="0.25">
      <c r="A67" s="37">
        <v>44</v>
      </c>
      <c r="B67" s="180" t="s">
        <v>930</v>
      </c>
      <c r="C67" s="331" t="s">
        <v>783</v>
      </c>
      <c r="D67" s="332"/>
      <c r="E67" s="332"/>
      <c r="F67" s="332"/>
      <c r="G67" s="332"/>
      <c r="H67" s="333"/>
      <c r="I67" s="256">
        <v>207.84639999999999</v>
      </c>
      <c r="J67" s="256">
        <f>I67*(1-Содержание!$H$3)</f>
        <v>197.45407999999998</v>
      </c>
      <c r="K67" s="256">
        <f t="shared" si="0"/>
        <v>193.50499839999998</v>
      </c>
    </row>
    <row r="68" spans="1:11" ht="12" customHeight="1" x14ac:dyDescent="0.25">
      <c r="A68" s="37">
        <v>45</v>
      </c>
      <c r="B68" s="180" t="s">
        <v>784</v>
      </c>
      <c r="C68" s="331" t="s">
        <v>785</v>
      </c>
      <c r="D68" s="332"/>
      <c r="E68" s="332"/>
      <c r="F68" s="332"/>
      <c r="G68" s="332"/>
      <c r="H68" s="333"/>
      <c r="I68" s="256">
        <v>438.42599999999999</v>
      </c>
      <c r="J68" s="256">
        <f>I68*(1-Содержание!$H$3)</f>
        <v>416.50469999999996</v>
      </c>
      <c r="K68" s="256">
        <f t="shared" si="0"/>
        <v>408.17460599999993</v>
      </c>
    </row>
    <row r="69" spans="1:11" ht="12" customHeight="1" x14ac:dyDescent="0.25">
      <c r="A69" s="37">
        <v>46</v>
      </c>
      <c r="B69" s="180" t="s">
        <v>786</v>
      </c>
      <c r="C69" s="331" t="s">
        <v>787</v>
      </c>
      <c r="D69" s="332"/>
      <c r="E69" s="332"/>
      <c r="F69" s="332"/>
      <c r="G69" s="332"/>
      <c r="H69" s="333"/>
      <c r="I69" s="256">
        <v>438.42599999999999</v>
      </c>
      <c r="J69" s="256">
        <f>I69*(1-Содержание!$H$3)</f>
        <v>416.50469999999996</v>
      </c>
      <c r="K69" s="256">
        <f t="shared" si="0"/>
        <v>408.17460599999993</v>
      </c>
    </row>
    <row r="70" spans="1:11" ht="12" customHeight="1" x14ac:dyDescent="0.25">
      <c r="A70" s="37">
        <v>47</v>
      </c>
      <c r="B70" s="194" t="s">
        <v>668</v>
      </c>
      <c r="C70" s="331" t="s">
        <v>481</v>
      </c>
      <c r="D70" s="332"/>
      <c r="E70" s="332"/>
      <c r="F70" s="332"/>
      <c r="G70" s="332"/>
      <c r="H70" s="333"/>
      <c r="I70" s="256">
        <v>2550.9897999999998</v>
      </c>
      <c r="J70" s="256">
        <f>I70*(1-Содержание!$H$3)</f>
        <v>2423.44031</v>
      </c>
      <c r="K70" s="256">
        <f t="shared" si="0"/>
        <v>2374.9715037999999</v>
      </c>
    </row>
    <row r="71" spans="1:11" ht="12" customHeight="1" x14ac:dyDescent="0.25">
      <c r="A71" s="37">
        <v>48</v>
      </c>
      <c r="B71" s="194" t="s">
        <v>667</v>
      </c>
      <c r="C71" s="331" t="s">
        <v>482</v>
      </c>
      <c r="D71" s="332"/>
      <c r="E71" s="332"/>
      <c r="F71" s="332"/>
      <c r="G71" s="332"/>
      <c r="H71" s="333"/>
      <c r="I71" s="256">
        <v>4801.5765999999994</v>
      </c>
      <c r="J71" s="256">
        <f>I71*(1-Содержание!$H$3)</f>
        <v>4561.497769999999</v>
      </c>
      <c r="K71" s="256">
        <f t="shared" si="0"/>
        <v>4470.2678145999989</v>
      </c>
    </row>
    <row r="72" spans="1:11" ht="12" customHeight="1" x14ac:dyDescent="0.25">
      <c r="A72" s="37">
        <v>49</v>
      </c>
      <c r="B72" s="194" t="s">
        <v>796</v>
      </c>
      <c r="C72" s="331" t="s">
        <v>483</v>
      </c>
      <c r="D72" s="332"/>
      <c r="E72" s="332"/>
      <c r="F72" s="332"/>
      <c r="G72" s="332"/>
      <c r="H72" s="333"/>
      <c r="I72" s="256">
        <v>2136.9207999999999</v>
      </c>
      <c r="J72" s="256">
        <f>I72*(1-Содержание!$H$3)</f>
        <v>2030.0747599999997</v>
      </c>
      <c r="K72" s="256">
        <f t="shared" si="0"/>
        <v>1989.4732647999997</v>
      </c>
    </row>
    <row r="73" spans="1:11" ht="12" customHeight="1" x14ac:dyDescent="0.25">
      <c r="A73" s="37">
        <v>50</v>
      </c>
      <c r="B73" s="194" t="s">
        <v>717</v>
      </c>
      <c r="C73" s="331" t="s">
        <v>484</v>
      </c>
      <c r="D73" s="332"/>
      <c r="E73" s="332"/>
      <c r="F73" s="332"/>
      <c r="G73" s="332"/>
      <c r="H73" s="333"/>
      <c r="I73" s="256">
        <v>4176.4135999999999</v>
      </c>
      <c r="J73" s="256">
        <f>I73*(1-Содержание!$H$3)</f>
        <v>3967.5929199999996</v>
      </c>
      <c r="K73" s="256">
        <f t="shared" si="0"/>
        <v>3888.2410615999997</v>
      </c>
    </row>
    <row r="74" spans="1:11" ht="12" customHeight="1" x14ac:dyDescent="0.25">
      <c r="A74" s="37">
        <v>51</v>
      </c>
      <c r="B74" s="194" t="s">
        <v>586</v>
      </c>
      <c r="C74" s="331" t="s">
        <v>489</v>
      </c>
      <c r="D74" s="332"/>
      <c r="E74" s="332"/>
      <c r="F74" s="332"/>
      <c r="G74" s="332"/>
      <c r="H74" s="333"/>
      <c r="I74" s="256">
        <v>5326.0639999999994</v>
      </c>
      <c r="J74" s="256">
        <f>I74*(1-Содержание!$H$3)</f>
        <v>5059.7607999999991</v>
      </c>
      <c r="K74" s="256">
        <f t="shared" si="0"/>
        <v>4958.565583999999</v>
      </c>
    </row>
    <row r="75" spans="1:11" ht="12" customHeight="1" x14ac:dyDescent="0.25">
      <c r="A75" s="37">
        <v>52</v>
      </c>
      <c r="B75" s="194" t="s">
        <v>587</v>
      </c>
      <c r="C75" s="331" t="s">
        <v>490</v>
      </c>
      <c r="D75" s="332"/>
      <c r="E75" s="332"/>
      <c r="F75" s="332"/>
      <c r="G75" s="332"/>
      <c r="H75" s="333"/>
      <c r="I75" s="256">
        <v>7555.5413999999992</v>
      </c>
      <c r="J75" s="256">
        <f>I75*(1-Содержание!$H$3)</f>
        <v>7177.7643299999991</v>
      </c>
      <c r="K75" s="256">
        <f t="shared" si="0"/>
        <v>7034.2090433999992</v>
      </c>
    </row>
    <row r="76" spans="1:11" ht="12" customHeight="1" x14ac:dyDescent="0.25">
      <c r="A76" s="37">
        <v>53</v>
      </c>
      <c r="B76" s="194" t="s">
        <v>768</v>
      </c>
      <c r="C76" s="331" t="s">
        <v>769</v>
      </c>
      <c r="D76" s="332"/>
      <c r="E76" s="332"/>
      <c r="F76" s="332"/>
      <c r="G76" s="332"/>
      <c r="H76" s="333"/>
      <c r="I76" s="256">
        <v>649.52</v>
      </c>
      <c r="J76" s="256">
        <f>I76*(1-Содержание!$H$3)</f>
        <v>617.04399999999998</v>
      </c>
      <c r="K76" s="256">
        <f t="shared" si="0"/>
        <v>604.70312000000001</v>
      </c>
    </row>
    <row r="77" spans="1:11" ht="12" customHeight="1" x14ac:dyDescent="0.25">
      <c r="A77" s="37">
        <v>54</v>
      </c>
      <c r="B77" s="211"/>
      <c r="C77" s="401" t="s">
        <v>780</v>
      </c>
      <c r="D77" s="402"/>
      <c r="E77" s="402"/>
      <c r="F77" s="402"/>
      <c r="G77" s="402"/>
      <c r="H77" s="403"/>
      <c r="I77" s="256">
        <v>550.46820000000002</v>
      </c>
      <c r="J77" s="256">
        <f>I77*(1-Содержание!$H$3)</f>
        <v>522.94479000000001</v>
      </c>
      <c r="K77" s="256">
        <f t="shared" si="0"/>
        <v>512.48589419999996</v>
      </c>
    </row>
    <row r="78" spans="1:11" ht="12" customHeight="1" x14ac:dyDescent="0.25">
      <c r="A78" s="35"/>
      <c r="B78" s="34"/>
      <c r="C78" s="34"/>
      <c r="D78" s="34"/>
      <c r="E78" s="33"/>
      <c r="F78" s="32"/>
      <c r="G78" s="32"/>
    </row>
    <row r="79" spans="1:11" ht="12" customHeight="1" x14ac:dyDescent="0.3">
      <c r="A79" s="22">
        <v>1</v>
      </c>
      <c r="B79" s="335" t="s">
        <v>23</v>
      </c>
      <c r="C79" s="336"/>
      <c r="D79" s="31" t="s">
        <v>22</v>
      </c>
      <c r="E79" s="30"/>
      <c r="F79" s="18"/>
      <c r="G79" s="27"/>
      <c r="H79" s="280" t="s">
        <v>940</v>
      </c>
    </row>
    <row r="80" spans="1:11" ht="12" customHeight="1" x14ac:dyDescent="0.25">
      <c r="A80" s="22">
        <v>2</v>
      </c>
      <c r="B80" s="335" t="s">
        <v>21</v>
      </c>
      <c r="C80" s="336"/>
      <c r="D80" s="29">
        <v>2245</v>
      </c>
      <c r="E80" s="28"/>
      <c r="F80" s="18"/>
      <c r="G80" s="27"/>
    </row>
    <row r="81" spans="1:11" ht="12" customHeight="1" x14ac:dyDescent="0.25">
      <c r="A81" s="22">
        <v>3</v>
      </c>
      <c r="B81" s="335" t="s">
        <v>20</v>
      </c>
      <c r="C81" s="336"/>
      <c r="D81" s="29">
        <v>980</v>
      </c>
      <c r="E81" s="28"/>
      <c r="F81" s="18"/>
      <c r="G81" s="27"/>
    </row>
    <row r="82" spans="1:11" ht="12" customHeight="1" x14ac:dyDescent="0.25">
      <c r="A82" s="22">
        <v>4</v>
      </c>
      <c r="B82" s="335" t="s">
        <v>129</v>
      </c>
      <c r="C82" s="336"/>
      <c r="D82" s="29">
        <v>510</v>
      </c>
      <c r="E82" s="28"/>
      <c r="F82" s="18"/>
      <c r="G82" s="27"/>
    </row>
    <row r="83" spans="1:11" ht="12" customHeight="1" x14ac:dyDescent="0.25">
      <c r="A83" s="22">
        <v>5</v>
      </c>
      <c r="B83" s="335" t="s">
        <v>19</v>
      </c>
      <c r="C83" s="336"/>
      <c r="D83" s="29">
        <v>600</v>
      </c>
      <c r="E83" s="28"/>
      <c r="F83" s="18"/>
      <c r="G83" s="27"/>
    </row>
    <row r="84" spans="1:11" ht="12" customHeight="1" x14ac:dyDescent="0.25">
      <c r="A84" s="22">
        <v>6</v>
      </c>
      <c r="B84" s="337" t="s">
        <v>18</v>
      </c>
      <c r="C84" s="338"/>
      <c r="D84" s="21">
        <v>-10</v>
      </c>
      <c r="E84" s="20"/>
      <c r="F84" s="26"/>
      <c r="G84" s="25"/>
    </row>
    <row r="85" spans="1:11" ht="12" customHeight="1" x14ac:dyDescent="0.25">
      <c r="A85" s="22">
        <v>7</v>
      </c>
      <c r="B85" s="337" t="s">
        <v>17</v>
      </c>
      <c r="C85" s="338"/>
      <c r="D85" s="24" t="s">
        <v>16</v>
      </c>
      <c r="E85" s="23"/>
      <c r="F85" s="19"/>
      <c r="G85" s="14"/>
    </row>
    <row r="86" spans="1:11" ht="12" customHeight="1" x14ac:dyDescent="0.25">
      <c r="A86" s="22">
        <v>8</v>
      </c>
      <c r="B86" s="337" t="s">
        <v>15</v>
      </c>
      <c r="C86" s="338"/>
      <c r="D86" s="21">
        <v>60</v>
      </c>
      <c r="E86" s="20"/>
      <c r="F86" s="14"/>
      <c r="G86" s="14"/>
    </row>
    <row r="87" spans="1:11" ht="12" customHeight="1" x14ac:dyDescent="0.25">
      <c r="A87" s="22">
        <v>9</v>
      </c>
      <c r="B87" s="337" t="s">
        <v>14</v>
      </c>
      <c r="C87" s="338"/>
      <c r="D87" s="21" t="s">
        <v>13</v>
      </c>
      <c r="E87" s="20"/>
      <c r="F87" s="19"/>
      <c r="G87" s="14"/>
    </row>
    <row r="88" spans="1:11" ht="12.75" customHeight="1" x14ac:dyDescent="0.25">
      <c r="A88" s="18"/>
      <c r="B88" s="17"/>
      <c r="C88" s="16"/>
      <c r="D88" s="15"/>
      <c r="E88" s="15"/>
      <c r="F88" s="14"/>
      <c r="G88" s="14"/>
    </row>
    <row r="89" spans="1:11" ht="12.75" customHeight="1" x14ac:dyDescent="0.25">
      <c r="A89" s="339" t="s">
        <v>12</v>
      </c>
      <c r="B89" s="339"/>
      <c r="C89" s="339"/>
      <c r="D89" s="166"/>
      <c r="E89" s="166"/>
      <c r="F89" s="13"/>
      <c r="G89" s="13"/>
    </row>
    <row r="90" spans="1:11" ht="12.75" customHeight="1" x14ac:dyDescent="0.25">
      <c r="A90" s="341" t="s">
        <v>11</v>
      </c>
      <c r="B90" s="341"/>
      <c r="C90" s="341"/>
      <c r="D90" s="341"/>
      <c r="E90" s="341"/>
      <c r="F90" s="173"/>
      <c r="G90" s="173"/>
    </row>
    <row r="91" spans="1:11" ht="12.75" customHeight="1" x14ac:dyDescent="0.25">
      <c r="A91" s="173"/>
      <c r="B91" s="342" t="s">
        <v>176</v>
      </c>
      <c r="C91" s="342"/>
      <c r="D91" s="342"/>
      <c r="E91" s="342"/>
      <c r="F91" s="342"/>
      <c r="G91" s="342"/>
      <c r="H91" s="342"/>
      <c r="I91" s="342"/>
      <c r="J91" s="342"/>
      <c r="K91" s="342"/>
    </row>
    <row r="92" spans="1:11" x14ac:dyDescent="0.25">
      <c r="A92" s="340" t="s">
        <v>10</v>
      </c>
      <c r="B92" s="340"/>
      <c r="C92" s="340"/>
      <c r="D92" s="340"/>
      <c r="E92" s="340"/>
      <c r="F92" s="340"/>
      <c r="G92" s="340"/>
    </row>
    <row r="93" spans="1:11" x14ac:dyDescent="0.25">
      <c r="A93" s="165"/>
      <c r="B93" s="236" t="s">
        <v>935</v>
      </c>
      <c r="C93" s="173"/>
      <c r="D93" s="173"/>
      <c r="E93" s="173"/>
      <c r="F93" s="173"/>
      <c r="G93" s="173"/>
    </row>
    <row r="94" spans="1:11" x14ac:dyDescent="0.25">
      <c r="B94" s="12" t="s">
        <v>936</v>
      </c>
      <c r="C94" s="173"/>
      <c r="D94" s="173"/>
      <c r="E94" s="173"/>
      <c r="F94" s="173"/>
      <c r="G94" s="173"/>
    </row>
    <row r="95" spans="1:11" x14ac:dyDescent="0.25">
      <c r="A95" s="165" t="s">
        <v>9</v>
      </c>
      <c r="C95" s="173"/>
      <c r="D95" s="173"/>
      <c r="E95" s="173"/>
      <c r="F95" s="173"/>
      <c r="G95" s="173"/>
    </row>
    <row r="96" spans="1:11" ht="12.75" customHeight="1" x14ac:dyDescent="0.25">
      <c r="A96" s="341" t="s">
        <v>8</v>
      </c>
      <c r="B96" s="341"/>
      <c r="C96" s="341"/>
      <c r="D96" s="341"/>
      <c r="E96" s="341"/>
      <c r="F96" s="341"/>
      <c r="G96" s="341"/>
    </row>
    <row r="97" spans="1:7" ht="12.75" customHeight="1" x14ac:dyDescent="0.25">
      <c r="A97" s="167"/>
      <c r="B97" s="344" t="s">
        <v>7</v>
      </c>
      <c r="C97" s="344"/>
      <c r="D97" s="344" t="s">
        <v>6</v>
      </c>
      <c r="E97" s="344"/>
      <c r="F97" s="344"/>
      <c r="G97" s="344"/>
    </row>
    <row r="98" spans="1:7" ht="12.75" customHeight="1" x14ac:dyDescent="0.25">
      <c r="A98" s="167"/>
      <c r="B98" s="344" t="s">
        <v>5</v>
      </c>
      <c r="C98" s="344"/>
      <c r="D98" s="344" t="s">
        <v>4</v>
      </c>
      <c r="E98" s="344"/>
      <c r="F98" s="344"/>
      <c r="G98" s="344"/>
    </row>
    <row r="99" spans="1:7" ht="12.75" customHeight="1" x14ac:dyDescent="0.25">
      <c r="A99" s="167"/>
      <c r="B99" s="344" t="s">
        <v>3</v>
      </c>
      <c r="C99" s="344"/>
      <c r="D99" s="344" t="s">
        <v>2</v>
      </c>
      <c r="E99" s="344"/>
      <c r="F99" s="344"/>
      <c r="G99" s="344"/>
    </row>
    <row r="100" spans="1:7" ht="12.75" customHeight="1" x14ac:dyDescent="0.25">
      <c r="A100" s="345" t="s">
        <v>67</v>
      </c>
      <c r="B100" s="345"/>
      <c r="C100" s="345"/>
      <c r="D100" s="345"/>
      <c r="E100" s="345"/>
      <c r="F100" s="345"/>
      <c r="G100" s="345"/>
    </row>
    <row r="101" spans="1:7" x14ac:dyDescent="0.25">
      <c r="A101" s="167"/>
      <c r="B101" s="168"/>
      <c r="C101" s="168"/>
      <c r="D101" s="168"/>
      <c r="G101" s="168"/>
    </row>
    <row r="102" spans="1:7" x14ac:dyDescent="0.25">
      <c r="A102" s="4"/>
      <c r="B102" s="3"/>
      <c r="C102" s="3"/>
      <c r="D102" s="3"/>
      <c r="F102" s="3"/>
      <c r="G102" s="2"/>
    </row>
    <row r="103" spans="1:7" x14ac:dyDescent="0.25">
      <c r="A103" s="167"/>
      <c r="B103" s="344"/>
      <c r="C103" s="344"/>
      <c r="D103" s="344"/>
      <c r="E103" s="344"/>
      <c r="F103" s="344"/>
      <c r="G103" s="7"/>
    </row>
    <row r="104" spans="1:7" x14ac:dyDescent="0.25">
      <c r="A104" s="167"/>
      <c r="B104" s="344"/>
      <c r="C104" s="344"/>
      <c r="D104" s="168"/>
      <c r="G104" s="168"/>
    </row>
    <row r="105" spans="1:7" x14ac:dyDescent="0.25">
      <c r="A105" s="167"/>
      <c r="D105" s="344"/>
      <c r="E105" s="344"/>
      <c r="F105" s="344"/>
      <c r="G105" s="7"/>
    </row>
    <row r="106" spans="1:7" x14ac:dyDescent="0.25">
      <c r="A106" s="6"/>
      <c r="B106" s="343"/>
      <c r="C106" s="343"/>
      <c r="D106" s="343"/>
      <c r="E106" s="6"/>
      <c r="F106" s="6"/>
      <c r="G106" s="5"/>
    </row>
    <row r="107" spans="1:7" x14ac:dyDescent="0.25">
      <c r="A107" s="4"/>
      <c r="B107" s="3"/>
      <c r="C107" s="3"/>
      <c r="D107" s="3"/>
      <c r="E107" s="4"/>
      <c r="F107" s="3"/>
      <c r="G107" s="2"/>
    </row>
  </sheetData>
  <mergeCells count="124">
    <mergeCell ref="A22:A23"/>
    <mergeCell ref="C12:C13"/>
    <mergeCell ref="D12:D13"/>
    <mergeCell ref="D18:D19"/>
    <mergeCell ref="C67:H67"/>
    <mergeCell ref="C41:H41"/>
    <mergeCell ref="C42:H42"/>
    <mergeCell ref="C43:H43"/>
    <mergeCell ref="C44:H44"/>
    <mergeCell ref="C45:H45"/>
    <mergeCell ref="C66:H66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6:H56"/>
    <mergeCell ref="C38:H38"/>
    <mergeCell ref="C39:H39"/>
    <mergeCell ref="C57:H57"/>
    <mergeCell ref="C24:H24"/>
    <mergeCell ref="C25:H25"/>
    <mergeCell ref="C26:H26"/>
    <mergeCell ref="C27:H27"/>
    <mergeCell ref="C28:H28"/>
    <mergeCell ref="I22:I23"/>
    <mergeCell ref="J22:K22"/>
    <mergeCell ref="B22:B23"/>
    <mergeCell ref="G6:G7"/>
    <mergeCell ref="G12:G13"/>
    <mergeCell ref="F6:F7"/>
    <mergeCell ref="E6:E7"/>
    <mergeCell ref="C6:C7"/>
    <mergeCell ref="C36:H36"/>
    <mergeCell ref="C22:H23"/>
    <mergeCell ref="D6:D7"/>
    <mergeCell ref="C40:H40"/>
    <mergeCell ref="A3:K3"/>
    <mergeCell ref="A4:G4"/>
    <mergeCell ref="C9:C10"/>
    <mergeCell ref="G15:G16"/>
    <mergeCell ref="H15:H16"/>
    <mergeCell ref="C15:C16"/>
    <mergeCell ref="A5:G5"/>
    <mergeCell ref="A8:K8"/>
    <mergeCell ref="D9:D10"/>
    <mergeCell ref="E9:E10"/>
    <mergeCell ref="F15:F16"/>
    <mergeCell ref="E12:E13"/>
    <mergeCell ref="F12:F13"/>
    <mergeCell ref="D15:D16"/>
    <mergeCell ref="E15:E16"/>
    <mergeCell ref="H12:H13"/>
    <mergeCell ref="G9:G10"/>
    <mergeCell ref="H9:H10"/>
    <mergeCell ref="F9:F10"/>
    <mergeCell ref="I6:I7"/>
    <mergeCell ref="J6:K6"/>
    <mergeCell ref="B6:B7"/>
    <mergeCell ref="A6:A7"/>
    <mergeCell ref="H6:H7"/>
    <mergeCell ref="C68:H68"/>
    <mergeCell ref="C29:H29"/>
    <mergeCell ref="C30:H30"/>
    <mergeCell ref="C31:H31"/>
    <mergeCell ref="C18:C19"/>
    <mergeCell ref="G18:G19"/>
    <mergeCell ref="H18:H19"/>
    <mergeCell ref="E18:E19"/>
    <mergeCell ref="F18:F19"/>
    <mergeCell ref="A21:K21"/>
    <mergeCell ref="C58:H58"/>
    <mergeCell ref="C59:H59"/>
    <mergeCell ref="C60:H60"/>
    <mergeCell ref="C61:H61"/>
    <mergeCell ref="C62:H62"/>
    <mergeCell ref="C63:H63"/>
    <mergeCell ref="C64:H64"/>
    <mergeCell ref="C65:H65"/>
    <mergeCell ref="C32:H32"/>
    <mergeCell ref="C33:H33"/>
    <mergeCell ref="C34:H34"/>
    <mergeCell ref="C35:H35"/>
    <mergeCell ref="C37:H37"/>
    <mergeCell ref="C55:H55"/>
    <mergeCell ref="C69:H69"/>
    <mergeCell ref="C70:H70"/>
    <mergeCell ref="C71:H71"/>
    <mergeCell ref="C72:H72"/>
    <mergeCell ref="C73:H73"/>
    <mergeCell ref="C74:H74"/>
    <mergeCell ref="C75:H75"/>
    <mergeCell ref="B104:C104"/>
    <mergeCell ref="B87:C87"/>
    <mergeCell ref="A89:C89"/>
    <mergeCell ref="B91:K91"/>
    <mergeCell ref="A92:G92"/>
    <mergeCell ref="B79:C79"/>
    <mergeCell ref="B80:C80"/>
    <mergeCell ref="B81:C81"/>
    <mergeCell ref="B82:C82"/>
    <mergeCell ref="B84:C84"/>
    <mergeCell ref="A90:E90"/>
    <mergeCell ref="B85:C85"/>
    <mergeCell ref="B86:C86"/>
    <mergeCell ref="B83:C83"/>
    <mergeCell ref="C77:H77"/>
    <mergeCell ref="C76:H76"/>
    <mergeCell ref="D105:F105"/>
    <mergeCell ref="B106:D106"/>
    <mergeCell ref="A96:G96"/>
    <mergeCell ref="B97:C97"/>
    <mergeCell ref="D97:G97"/>
    <mergeCell ref="B98:C98"/>
    <mergeCell ref="D98:G98"/>
    <mergeCell ref="B99:C99"/>
    <mergeCell ref="D99:G99"/>
    <mergeCell ref="A100:G100"/>
    <mergeCell ref="B103:C103"/>
    <mergeCell ref="D103:F103"/>
  </mergeCells>
  <hyperlinks>
    <hyperlink ref="H1" location="Содержание!A1" display="Назад"/>
    <hyperlink ref="H79" location="Содержание!A1" display="Назад"/>
  </hyperlinks>
  <pageMargins left="0.19685039370078741" right="0" top="0.19685039370078741" bottom="0.19685039370078741" header="0.31496062992125984" footer="0.31496062992125984"/>
  <pageSetup paperSize="9" scale="5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12"/>
  <sheetViews>
    <sheetView view="pageBreakPreview" zoomScale="90" zoomScaleNormal="85" zoomScaleSheetLayoutView="90" workbookViewId="0">
      <selection activeCell="K9" sqref="K9:K10"/>
    </sheetView>
  </sheetViews>
  <sheetFormatPr defaultColWidth="9.109375" defaultRowHeight="13.2" x14ac:dyDescent="0.25"/>
  <cols>
    <col min="1" max="1" width="5.5546875" style="1" customWidth="1"/>
    <col min="2" max="2" width="38.33203125" style="1" customWidth="1"/>
    <col min="3" max="3" width="17.109375" style="1" customWidth="1"/>
    <col min="4" max="4" width="14.5546875" style="1" customWidth="1"/>
    <col min="5" max="5" width="11" style="1" customWidth="1"/>
    <col min="6" max="6" width="9.33203125" style="1" customWidth="1"/>
    <col min="7" max="7" width="11.88671875" style="1" customWidth="1"/>
    <col min="8" max="8" width="16" style="1" customWidth="1"/>
    <col min="9" max="9" width="12.6640625" style="1" customWidth="1"/>
    <col min="10" max="10" width="14" style="1" customWidth="1"/>
    <col min="11" max="11" width="11.886718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152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48.7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901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151</v>
      </c>
      <c r="C9" s="354">
        <v>1322</v>
      </c>
      <c r="D9" s="354">
        <v>1250</v>
      </c>
      <c r="E9" s="356">
        <v>4.8099999999999996</v>
      </c>
      <c r="F9" s="410">
        <v>1.31</v>
      </c>
      <c r="G9" s="385">
        <v>2500</v>
      </c>
      <c r="H9" s="414">
        <v>898</v>
      </c>
      <c r="I9" s="256">
        <v>90291.39899999999</v>
      </c>
      <c r="J9" s="256">
        <f>I9*(1-Содержание!$H$3)</f>
        <v>85776.829049999986</v>
      </c>
      <c r="K9" s="256">
        <f>J9*(1-0.02)</f>
        <v>84061.292468999978</v>
      </c>
    </row>
    <row r="10" spans="1:11" x14ac:dyDescent="0.25">
      <c r="A10" s="47">
        <v>2</v>
      </c>
      <c r="B10" s="46" t="s">
        <v>150</v>
      </c>
      <c r="C10" s="407"/>
      <c r="D10" s="407"/>
      <c r="E10" s="407"/>
      <c r="F10" s="410"/>
      <c r="G10" s="385"/>
      <c r="H10" s="409"/>
      <c r="I10" s="256">
        <v>88393.176800000001</v>
      </c>
      <c r="J10" s="256">
        <f>I10*(1-Содержание!$H$3)</f>
        <v>83973.517959999997</v>
      </c>
      <c r="K10" s="256">
        <f>J10*(1-0.02)</f>
        <v>82294.047600799997</v>
      </c>
    </row>
    <row r="11" spans="1:11" ht="8.25" customHeight="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47">
        <v>3</v>
      </c>
      <c r="B12" s="52" t="s">
        <v>149</v>
      </c>
      <c r="C12" s="354">
        <v>1952</v>
      </c>
      <c r="D12" s="354">
        <v>1880</v>
      </c>
      <c r="E12" s="356">
        <v>7.23</v>
      </c>
      <c r="F12" s="410">
        <v>1.97</v>
      </c>
      <c r="G12" s="385">
        <v>3750</v>
      </c>
      <c r="H12" s="352">
        <v>1432</v>
      </c>
      <c r="I12" s="256">
        <v>106355.65239999999</v>
      </c>
      <c r="J12" s="256">
        <f>I12*(1-Содержание!$H$3)</f>
        <v>101037.86977999999</v>
      </c>
      <c r="K12" s="256">
        <f>J12*(1-0.02)</f>
        <v>99017.112384399996</v>
      </c>
    </row>
    <row r="13" spans="1:11" x14ac:dyDescent="0.25">
      <c r="A13" s="37">
        <v>4</v>
      </c>
      <c r="B13" s="52" t="s">
        <v>148</v>
      </c>
      <c r="C13" s="416"/>
      <c r="D13" s="416"/>
      <c r="E13" s="416"/>
      <c r="F13" s="410"/>
      <c r="G13" s="385"/>
      <c r="H13" s="353"/>
      <c r="I13" s="256">
        <v>105030.63159999999</v>
      </c>
      <c r="J13" s="256">
        <f>I13*(1-Содержание!$H$3)</f>
        <v>99779.100019999983</v>
      </c>
      <c r="K13" s="256">
        <f>J13*(1-0.02)</f>
        <v>97783.518019599986</v>
      </c>
    </row>
    <row r="14" spans="1:11" ht="8.25" customHeight="1" x14ac:dyDescent="0.25">
      <c r="A14" s="37"/>
      <c r="B14" s="51"/>
      <c r="C14" s="145"/>
      <c r="D14" s="145"/>
      <c r="E14" s="145"/>
      <c r="F14" s="50"/>
      <c r="G14" s="49"/>
      <c r="H14" s="48"/>
      <c r="I14" s="48"/>
      <c r="J14" s="48"/>
      <c r="K14" s="48"/>
    </row>
    <row r="15" spans="1:11" x14ac:dyDescent="0.25">
      <c r="A15" s="47">
        <v>5</v>
      </c>
      <c r="B15" s="46" t="s">
        <v>147</v>
      </c>
      <c r="C15" s="354">
        <v>2572</v>
      </c>
      <c r="D15" s="354">
        <v>2500</v>
      </c>
      <c r="E15" s="356">
        <v>9.6199999999999992</v>
      </c>
      <c r="F15" s="410">
        <v>2.62</v>
      </c>
      <c r="G15" s="385">
        <v>5000</v>
      </c>
      <c r="H15" s="414">
        <v>1965</v>
      </c>
      <c r="I15" s="256">
        <v>130058.261</v>
      </c>
      <c r="J15" s="256">
        <f>I15*(1-Содержание!$H$3)</f>
        <v>123555.34795</v>
      </c>
      <c r="K15" s="256">
        <f>J15*(1-0.02)</f>
        <v>121084.240991</v>
      </c>
    </row>
    <row r="16" spans="1:11" x14ac:dyDescent="0.25">
      <c r="A16" s="45">
        <v>6</v>
      </c>
      <c r="B16" s="44" t="s">
        <v>146</v>
      </c>
      <c r="C16" s="415"/>
      <c r="D16" s="415"/>
      <c r="E16" s="415"/>
      <c r="F16" s="358"/>
      <c r="G16" s="354"/>
      <c r="H16" s="408"/>
      <c r="I16" s="256">
        <v>128044.749</v>
      </c>
      <c r="J16" s="256">
        <f>I16*(1-Содержание!$H$3)</f>
        <v>121642.51155</v>
      </c>
      <c r="K16" s="256">
        <f>J16*(1-0.02)</f>
        <v>119209.66131899999</v>
      </c>
    </row>
    <row r="17" spans="1:11" s="36" customFormat="1" ht="8.25" customHeight="1" x14ac:dyDescent="0.25">
      <c r="A17" s="76"/>
      <c r="B17" s="51"/>
      <c r="C17" s="145"/>
      <c r="D17" s="145"/>
      <c r="E17" s="145"/>
      <c r="F17" s="50"/>
      <c r="G17" s="49"/>
      <c r="H17" s="48"/>
      <c r="I17" s="48"/>
      <c r="J17" s="48"/>
      <c r="K17" s="48"/>
    </row>
    <row r="18" spans="1:11" x14ac:dyDescent="0.25">
      <c r="A18" s="75">
        <v>7</v>
      </c>
      <c r="B18" s="74" t="s">
        <v>145</v>
      </c>
      <c r="C18" s="397">
        <v>3822</v>
      </c>
      <c r="D18" s="397">
        <v>3750</v>
      </c>
      <c r="E18" s="398">
        <v>14.43</v>
      </c>
      <c r="F18" s="359">
        <v>3.93</v>
      </c>
      <c r="G18" s="355">
        <v>7500</v>
      </c>
      <c r="H18" s="408">
        <v>2732</v>
      </c>
      <c r="I18" s="256">
        <v>168576.42079999999</v>
      </c>
      <c r="J18" s="256">
        <f>I18*(1-Содержание!$H$3)</f>
        <v>160147.59975999998</v>
      </c>
      <c r="K18" s="256">
        <f>J18*(1-0.02)</f>
        <v>156944.64776479997</v>
      </c>
    </row>
    <row r="19" spans="1:11" x14ac:dyDescent="0.25">
      <c r="A19" s="47">
        <v>8</v>
      </c>
      <c r="B19" s="46" t="s">
        <v>144</v>
      </c>
      <c r="C19" s="407"/>
      <c r="D19" s="407"/>
      <c r="E19" s="411"/>
      <c r="F19" s="410"/>
      <c r="G19" s="385"/>
      <c r="H19" s="409"/>
      <c r="I19" s="256">
        <v>166530.43279999998</v>
      </c>
      <c r="J19" s="256">
        <f>I19*(1-Содержание!$H$3)</f>
        <v>158203.91115999996</v>
      </c>
      <c r="K19" s="256">
        <f>J19*(1-0.02)</f>
        <v>155039.83293679997</v>
      </c>
    </row>
    <row r="20" spans="1:11" x14ac:dyDescent="0.25">
      <c r="A20" s="43"/>
      <c r="B20" s="175"/>
      <c r="C20" s="42"/>
      <c r="D20" s="42"/>
      <c r="E20" s="41"/>
      <c r="F20" s="40"/>
      <c r="G20" s="40"/>
    </row>
    <row r="21" spans="1:11" x14ac:dyDescent="0.25">
      <c r="A21" s="404" t="s">
        <v>50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33" customHeight="1" x14ac:dyDescent="0.25">
      <c r="A22" s="366" t="s">
        <v>49</v>
      </c>
      <c r="B22" s="363" t="s">
        <v>821</v>
      </c>
      <c r="C22" s="391" t="s">
        <v>48</v>
      </c>
      <c r="D22" s="391"/>
      <c r="E22" s="391"/>
      <c r="F22" s="391"/>
      <c r="G22" s="391"/>
      <c r="H22" s="391"/>
      <c r="I22" s="360" t="s">
        <v>874</v>
      </c>
      <c r="J22" s="361" t="s">
        <v>934</v>
      </c>
      <c r="K22" s="362"/>
    </row>
    <row r="23" spans="1:11" ht="44.25" customHeight="1" x14ac:dyDescent="0.25">
      <c r="A23" s="366"/>
      <c r="B23" s="363"/>
      <c r="C23" s="391"/>
      <c r="D23" s="391"/>
      <c r="E23" s="391"/>
      <c r="F23" s="391"/>
      <c r="G23" s="391"/>
      <c r="H23" s="391"/>
      <c r="I23" s="360"/>
      <c r="J23" s="253" t="s">
        <v>875</v>
      </c>
      <c r="K23" s="253" t="s">
        <v>876</v>
      </c>
    </row>
    <row r="24" spans="1:11" ht="12" customHeight="1" x14ac:dyDescent="0.25">
      <c r="A24" s="83">
        <v>1</v>
      </c>
      <c r="B24" s="266" t="s">
        <v>730</v>
      </c>
      <c r="C24" s="388" t="s">
        <v>47</v>
      </c>
      <c r="D24" s="389"/>
      <c r="E24" s="389"/>
      <c r="F24" s="389"/>
      <c r="G24" s="389"/>
      <c r="H24" s="390"/>
      <c r="I24" s="256">
        <v>254.9366</v>
      </c>
      <c r="J24" s="256">
        <f>I24*(1-Содержание!$H$3)</f>
        <v>242.18976999999998</v>
      </c>
      <c r="K24" s="256">
        <f>J24*(1-0.02)</f>
        <v>237.34597459999998</v>
      </c>
    </row>
    <row r="25" spans="1:11" ht="12" customHeight="1" x14ac:dyDescent="0.25">
      <c r="A25" s="37">
        <v>2</v>
      </c>
      <c r="B25" s="181" t="s">
        <v>731</v>
      </c>
      <c r="C25" s="331" t="s">
        <v>46</v>
      </c>
      <c r="D25" s="332"/>
      <c r="E25" s="332"/>
      <c r="F25" s="332"/>
      <c r="G25" s="332"/>
      <c r="H25" s="333"/>
      <c r="I25" s="256">
        <v>238.6986</v>
      </c>
      <c r="J25" s="256">
        <f>I25*(1-Содержание!$H$3)</f>
        <v>226.76366999999999</v>
      </c>
      <c r="K25" s="256">
        <f>J25*(1-0.02)</f>
        <v>222.2283966</v>
      </c>
    </row>
    <row r="26" spans="1:11" ht="12" customHeight="1" x14ac:dyDescent="0.25">
      <c r="A26" s="37">
        <v>3</v>
      </c>
      <c r="B26" s="181" t="s">
        <v>693</v>
      </c>
      <c r="C26" s="331" t="s">
        <v>45</v>
      </c>
      <c r="D26" s="332"/>
      <c r="E26" s="332"/>
      <c r="F26" s="332"/>
      <c r="G26" s="332"/>
      <c r="H26" s="333"/>
      <c r="I26" s="256">
        <v>211.09399999999999</v>
      </c>
      <c r="J26" s="256">
        <f>I26*(1-Содержание!$H$3)</f>
        <v>200.5393</v>
      </c>
      <c r="K26" s="256">
        <f t="shared" ref="K26:K82" si="0">J26*(1-0.02)</f>
        <v>196.528514</v>
      </c>
    </row>
    <row r="27" spans="1:11" ht="12" customHeight="1" x14ac:dyDescent="0.25">
      <c r="A27" s="37">
        <v>4</v>
      </c>
      <c r="B27" s="181" t="s">
        <v>739</v>
      </c>
      <c r="C27" s="331" t="s">
        <v>143</v>
      </c>
      <c r="D27" s="332"/>
      <c r="E27" s="332"/>
      <c r="F27" s="332"/>
      <c r="G27" s="332"/>
      <c r="H27" s="333"/>
      <c r="I27" s="256">
        <v>35871.3658</v>
      </c>
      <c r="J27" s="256">
        <f>I27*(1-Содержание!$H$3)</f>
        <v>34077.797509999997</v>
      </c>
      <c r="K27" s="256">
        <f t="shared" si="0"/>
        <v>33396.241559799993</v>
      </c>
    </row>
    <row r="28" spans="1:11" ht="22.5" customHeight="1" x14ac:dyDescent="0.25">
      <c r="A28" s="37">
        <v>5</v>
      </c>
      <c r="B28" s="194" t="s">
        <v>788</v>
      </c>
      <c r="C28" s="331" t="s">
        <v>491</v>
      </c>
      <c r="D28" s="332"/>
      <c r="E28" s="332"/>
      <c r="F28" s="332"/>
      <c r="G28" s="332"/>
      <c r="H28" s="333"/>
      <c r="I28" s="256">
        <v>14492.414999999999</v>
      </c>
      <c r="J28" s="256">
        <f>I28*(1-Содержание!$H$3)</f>
        <v>13767.794249999999</v>
      </c>
      <c r="K28" s="256">
        <f t="shared" si="0"/>
        <v>13492.438364999998</v>
      </c>
    </row>
    <row r="29" spans="1:11" ht="22.5" customHeight="1" x14ac:dyDescent="0.25">
      <c r="A29" s="37">
        <v>6</v>
      </c>
      <c r="B29" s="194" t="s">
        <v>789</v>
      </c>
      <c r="C29" s="331" t="s">
        <v>492</v>
      </c>
      <c r="D29" s="332"/>
      <c r="E29" s="332"/>
      <c r="F29" s="332"/>
      <c r="G29" s="332"/>
      <c r="H29" s="333"/>
      <c r="I29" s="256">
        <v>15523.527999999998</v>
      </c>
      <c r="J29" s="256">
        <f>I29*(1-Содержание!$H$3)</f>
        <v>14747.351599999998</v>
      </c>
      <c r="K29" s="256">
        <f t="shared" si="0"/>
        <v>14452.404567999998</v>
      </c>
    </row>
    <row r="30" spans="1:11" ht="22.5" customHeight="1" x14ac:dyDescent="0.25">
      <c r="A30" s="37">
        <v>7</v>
      </c>
      <c r="B30" s="194" t="s">
        <v>790</v>
      </c>
      <c r="C30" s="331" t="s">
        <v>493</v>
      </c>
      <c r="D30" s="332"/>
      <c r="E30" s="332"/>
      <c r="F30" s="332"/>
      <c r="G30" s="332"/>
      <c r="H30" s="333"/>
      <c r="I30" s="256">
        <v>16538.402999999998</v>
      </c>
      <c r="J30" s="256">
        <f>I30*(1-Содержание!$H$3)</f>
        <v>15711.482849999999</v>
      </c>
      <c r="K30" s="256">
        <f t="shared" si="0"/>
        <v>15397.253192999999</v>
      </c>
    </row>
    <row r="31" spans="1:11" ht="22.5" customHeight="1" x14ac:dyDescent="0.25">
      <c r="A31" s="37">
        <v>8</v>
      </c>
      <c r="B31" s="194" t="s">
        <v>791</v>
      </c>
      <c r="C31" s="331" t="s">
        <v>494</v>
      </c>
      <c r="D31" s="332"/>
      <c r="E31" s="332"/>
      <c r="F31" s="332"/>
      <c r="G31" s="332"/>
      <c r="H31" s="333"/>
      <c r="I31" s="256">
        <v>14516.771999999999</v>
      </c>
      <c r="J31" s="256">
        <f>I31*(1-Содержание!$H$3)</f>
        <v>13790.933399999998</v>
      </c>
      <c r="K31" s="256">
        <f t="shared" si="0"/>
        <v>13515.114731999998</v>
      </c>
    </row>
    <row r="32" spans="1:11" ht="22.5" customHeight="1" x14ac:dyDescent="0.25">
      <c r="A32" s="37">
        <v>9</v>
      </c>
      <c r="B32" s="194" t="s">
        <v>792</v>
      </c>
      <c r="C32" s="331" t="s">
        <v>495</v>
      </c>
      <c r="D32" s="332"/>
      <c r="E32" s="332"/>
      <c r="F32" s="332"/>
      <c r="G32" s="332"/>
      <c r="H32" s="333"/>
      <c r="I32" s="256">
        <v>15534.8946</v>
      </c>
      <c r="J32" s="256">
        <f>I32*(1-Содержание!$H$3)</f>
        <v>14758.149869999999</v>
      </c>
      <c r="K32" s="256">
        <f t="shared" si="0"/>
        <v>14462.986872599999</v>
      </c>
    </row>
    <row r="33" spans="1:11" ht="22.5" customHeight="1" x14ac:dyDescent="0.25">
      <c r="A33" s="37">
        <v>10</v>
      </c>
      <c r="B33" s="194" t="s">
        <v>793</v>
      </c>
      <c r="C33" s="331" t="s">
        <v>496</v>
      </c>
      <c r="D33" s="332"/>
      <c r="E33" s="332"/>
      <c r="F33" s="332"/>
      <c r="G33" s="332"/>
      <c r="H33" s="333"/>
      <c r="I33" s="256">
        <v>16578.998</v>
      </c>
      <c r="J33" s="256">
        <f>I33*(1-Содержание!$H$3)</f>
        <v>15750.048099999998</v>
      </c>
      <c r="K33" s="256">
        <f t="shared" si="0"/>
        <v>15435.047137999998</v>
      </c>
    </row>
    <row r="34" spans="1:11" ht="22.5" customHeight="1" x14ac:dyDescent="0.25">
      <c r="A34" s="37">
        <v>11</v>
      </c>
      <c r="B34" s="194" t="s">
        <v>794</v>
      </c>
      <c r="C34" s="331" t="s">
        <v>497</v>
      </c>
      <c r="D34" s="332"/>
      <c r="E34" s="332"/>
      <c r="F34" s="332"/>
      <c r="G34" s="332"/>
      <c r="H34" s="333"/>
      <c r="I34" s="256">
        <v>15015.2786</v>
      </c>
      <c r="J34" s="256">
        <f>I34*(1-Содержание!$H$3)</f>
        <v>14264.514669999999</v>
      </c>
      <c r="K34" s="256">
        <f t="shared" si="0"/>
        <v>13979.224376599999</v>
      </c>
    </row>
    <row r="35" spans="1:11" ht="22.5" customHeight="1" x14ac:dyDescent="0.25">
      <c r="A35" s="37">
        <v>12</v>
      </c>
      <c r="B35" s="194" t="s">
        <v>795</v>
      </c>
      <c r="C35" s="331" t="s">
        <v>498</v>
      </c>
      <c r="D35" s="332"/>
      <c r="E35" s="332"/>
      <c r="F35" s="332"/>
      <c r="G35" s="332"/>
      <c r="H35" s="333"/>
      <c r="I35" s="256">
        <v>15034.7642</v>
      </c>
      <c r="J35" s="256">
        <f>I35*(1-Содержание!$H$3)</f>
        <v>14283.025989999998</v>
      </c>
      <c r="K35" s="256">
        <f t="shared" si="0"/>
        <v>13997.365470199999</v>
      </c>
    </row>
    <row r="36" spans="1:11" ht="12" customHeight="1" x14ac:dyDescent="0.25">
      <c r="A36" s="37">
        <v>13</v>
      </c>
      <c r="B36" s="181" t="s">
        <v>727</v>
      </c>
      <c r="C36" s="331" t="s">
        <v>142</v>
      </c>
      <c r="D36" s="332"/>
      <c r="E36" s="332"/>
      <c r="F36" s="332"/>
      <c r="G36" s="332"/>
      <c r="H36" s="333"/>
      <c r="I36" s="256">
        <v>1152.8979999999999</v>
      </c>
      <c r="J36" s="256">
        <f>I36*(1-Содержание!$H$3)</f>
        <v>1095.2530999999999</v>
      </c>
      <c r="K36" s="256">
        <f t="shared" si="0"/>
        <v>1073.3480379999999</v>
      </c>
    </row>
    <row r="37" spans="1:11" ht="12" customHeight="1" x14ac:dyDescent="0.25">
      <c r="A37" s="37">
        <v>14</v>
      </c>
      <c r="B37" s="181" t="s">
        <v>691</v>
      </c>
      <c r="C37" s="331" t="s">
        <v>43</v>
      </c>
      <c r="D37" s="332"/>
      <c r="E37" s="332"/>
      <c r="F37" s="332"/>
      <c r="G37" s="332"/>
      <c r="H37" s="333"/>
      <c r="I37" s="256">
        <v>280.91739999999999</v>
      </c>
      <c r="J37" s="256">
        <f>I37*(1-Содержание!$H$3)</f>
        <v>266.87152999999995</v>
      </c>
      <c r="K37" s="256">
        <f t="shared" si="0"/>
        <v>261.53409939999995</v>
      </c>
    </row>
    <row r="38" spans="1:11" ht="12" customHeight="1" x14ac:dyDescent="0.25">
      <c r="A38" s="37">
        <v>15</v>
      </c>
      <c r="B38" s="181" t="s">
        <v>690</v>
      </c>
      <c r="C38" s="331" t="s">
        <v>42</v>
      </c>
      <c r="D38" s="332"/>
      <c r="E38" s="332"/>
      <c r="F38" s="332"/>
      <c r="G38" s="332"/>
      <c r="H38" s="333"/>
      <c r="I38" s="256">
        <v>256.56039999999996</v>
      </c>
      <c r="J38" s="256">
        <f>I38*(1-Содержание!$H$3)</f>
        <v>243.73237999999995</v>
      </c>
      <c r="K38" s="256">
        <f t="shared" si="0"/>
        <v>238.85773239999995</v>
      </c>
    </row>
    <row r="39" spans="1:11" ht="12" customHeight="1" x14ac:dyDescent="0.25">
      <c r="A39" s="37">
        <v>16</v>
      </c>
      <c r="B39" s="181" t="s">
        <v>729</v>
      </c>
      <c r="C39" s="331" t="s">
        <v>41</v>
      </c>
      <c r="D39" s="332"/>
      <c r="E39" s="332"/>
      <c r="F39" s="332"/>
      <c r="G39" s="332"/>
      <c r="H39" s="333"/>
      <c r="I39" s="256">
        <v>232.20339999999999</v>
      </c>
      <c r="J39" s="256">
        <f>I39*(1-Содержание!$H$3)</f>
        <v>220.59322999999998</v>
      </c>
      <c r="K39" s="256">
        <f t="shared" si="0"/>
        <v>216.18136539999998</v>
      </c>
    </row>
    <row r="40" spans="1:11" ht="12" customHeight="1" x14ac:dyDescent="0.25">
      <c r="A40" s="37">
        <v>17</v>
      </c>
      <c r="B40" s="181" t="s">
        <v>728</v>
      </c>
      <c r="C40" s="331" t="s">
        <v>40</v>
      </c>
      <c r="D40" s="332"/>
      <c r="E40" s="332"/>
      <c r="F40" s="332"/>
      <c r="G40" s="332"/>
      <c r="H40" s="333"/>
      <c r="I40" s="256">
        <v>209.47019999999998</v>
      </c>
      <c r="J40" s="256">
        <f>I40*(1-Содержание!$H$3)</f>
        <v>198.99668999999997</v>
      </c>
      <c r="K40" s="256">
        <f t="shared" si="0"/>
        <v>195.01675619999997</v>
      </c>
    </row>
    <row r="41" spans="1:11" ht="12" customHeight="1" x14ac:dyDescent="0.25">
      <c r="A41" s="37">
        <v>18</v>
      </c>
      <c r="B41" s="181" t="s">
        <v>721</v>
      </c>
      <c r="C41" s="331" t="s">
        <v>141</v>
      </c>
      <c r="D41" s="332"/>
      <c r="E41" s="332"/>
      <c r="F41" s="332"/>
      <c r="G41" s="332"/>
      <c r="H41" s="333"/>
      <c r="I41" s="256">
        <v>8828.6005999999998</v>
      </c>
      <c r="J41" s="256">
        <f>I41*(1-Содержание!$H$3)</f>
        <v>8387.1705700000002</v>
      </c>
      <c r="K41" s="256">
        <f t="shared" si="0"/>
        <v>8219.4271585999995</v>
      </c>
    </row>
    <row r="42" spans="1:11" ht="12" customHeight="1" x14ac:dyDescent="0.25">
      <c r="A42" s="37">
        <v>19</v>
      </c>
      <c r="B42" s="181" t="s">
        <v>720</v>
      </c>
      <c r="C42" s="331" t="s">
        <v>140</v>
      </c>
      <c r="D42" s="332"/>
      <c r="E42" s="332"/>
      <c r="F42" s="332"/>
      <c r="G42" s="332"/>
      <c r="H42" s="333"/>
      <c r="I42" s="256">
        <v>8828.6005999999998</v>
      </c>
      <c r="J42" s="256">
        <f>I42*(1-Содержание!$H$3)</f>
        <v>8387.1705700000002</v>
      </c>
      <c r="K42" s="256">
        <f t="shared" si="0"/>
        <v>8219.4271585999995</v>
      </c>
    </row>
    <row r="43" spans="1:11" ht="12" customHeight="1" x14ac:dyDescent="0.25">
      <c r="A43" s="37">
        <v>20</v>
      </c>
      <c r="B43" s="181" t="s">
        <v>723</v>
      </c>
      <c r="C43" s="331" t="s">
        <v>139</v>
      </c>
      <c r="D43" s="332"/>
      <c r="E43" s="332"/>
      <c r="F43" s="332"/>
      <c r="G43" s="332"/>
      <c r="H43" s="333"/>
      <c r="I43" s="256">
        <v>10251.0494</v>
      </c>
      <c r="J43" s="256">
        <f>I43*(1-Содержание!$H$3)</f>
        <v>9738.4969299999993</v>
      </c>
      <c r="K43" s="256">
        <f t="shared" si="0"/>
        <v>9543.726991399999</v>
      </c>
    </row>
    <row r="44" spans="1:11" ht="12" customHeight="1" x14ac:dyDescent="0.25">
      <c r="A44" s="37">
        <v>21</v>
      </c>
      <c r="B44" s="181" t="s">
        <v>722</v>
      </c>
      <c r="C44" s="331" t="s">
        <v>138</v>
      </c>
      <c r="D44" s="332"/>
      <c r="E44" s="332"/>
      <c r="F44" s="332"/>
      <c r="G44" s="332"/>
      <c r="H44" s="333"/>
      <c r="I44" s="256">
        <v>10251.0494</v>
      </c>
      <c r="J44" s="256">
        <f>I44*(1-Содержание!$H$3)</f>
        <v>9738.4969299999993</v>
      </c>
      <c r="K44" s="256">
        <f t="shared" si="0"/>
        <v>9543.726991399999</v>
      </c>
    </row>
    <row r="45" spans="1:11" ht="12" customHeight="1" x14ac:dyDescent="0.25">
      <c r="A45" s="37">
        <v>22</v>
      </c>
      <c r="B45" s="181"/>
      <c r="C45" s="331" t="s">
        <v>137</v>
      </c>
      <c r="D45" s="332"/>
      <c r="E45" s="332"/>
      <c r="F45" s="332"/>
      <c r="G45" s="332"/>
      <c r="H45" s="333"/>
      <c r="I45" s="256">
        <v>14817.174999999999</v>
      </c>
      <c r="J45" s="256">
        <f>I45*(1-Содержание!$H$3)</f>
        <v>14076.316249999998</v>
      </c>
      <c r="K45" s="256">
        <f t="shared" si="0"/>
        <v>13794.789924999997</v>
      </c>
    </row>
    <row r="46" spans="1:11" ht="12" customHeight="1" x14ac:dyDescent="0.25">
      <c r="A46" s="37">
        <v>23</v>
      </c>
      <c r="B46" s="181"/>
      <c r="C46" s="331" t="s">
        <v>136</v>
      </c>
      <c r="D46" s="332"/>
      <c r="E46" s="332"/>
      <c r="F46" s="332"/>
      <c r="G46" s="332"/>
      <c r="H46" s="333"/>
      <c r="I46" s="256">
        <v>14817.174999999999</v>
      </c>
      <c r="J46" s="256">
        <f>I46*(1-Содержание!$H$3)</f>
        <v>14076.316249999998</v>
      </c>
      <c r="K46" s="256">
        <f t="shared" si="0"/>
        <v>13794.789924999997</v>
      </c>
    </row>
    <row r="47" spans="1:11" ht="12" customHeight="1" x14ac:dyDescent="0.25">
      <c r="A47" s="37">
        <v>24</v>
      </c>
      <c r="B47" s="181" t="s">
        <v>725</v>
      </c>
      <c r="C47" s="331" t="s">
        <v>135</v>
      </c>
      <c r="D47" s="332"/>
      <c r="E47" s="332"/>
      <c r="F47" s="332"/>
      <c r="G47" s="332"/>
      <c r="H47" s="333"/>
      <c r="I47" s="256">
        <v>11223.705599999999</v>
      </c>
      <c r="J47" s="256">
        <f>I47*(1-Содержание!$H$3)</f>
        <v>10662.52032</v>
      </c>
      <c r="K47" s="256">
        <f t="shared" si="0"/>
        <v>10449.269913599999</v>
      </c>
    </row>
    <row r="48" spans="1:11" ht="12" customHeight="1" x14ac:dyDescent="0.25">
      <c r="A48" s="37">
        <v>25</v>
      </c>
      <c r="B48" s="181" t="s">
        <v>724</v>
      </c>
      <c r="C48" s="331" t="s">
        <v>134</v>
      </c>
      <c r="D48" s="332"/>
      <c r="E48" s="332"/>
      <c r="F48" s="332"/>
      <c r="G48" s="332"/>
      <c r="H48" s="333"/>
      <c r="I48" s="256">
        <v>11223.705599999999</v>
      </c>
      <c r="J48" s="256">
        <f>I48*(1-Содержание!$H$3)</f>
        <v>10662.52032</v>
      </c>
      <c r="K48" s="256">
        <f t="shared" si="0"/>
        <v>10449.269913599999</v>
      </c>
    </row>
    <row r="49" spans="1:11" ht="12" customHeight="1" x14ac:dyDescent="0.25">
      <c r="A49" s="37">
        <v>26</v>
      </c>
      <c r="B49" s="181" t="s">
        <v>649</v>
      </c>
      <c r="C49" s="331" t="s">
        <v>499</v>
      </c>
      <c r="D49" s="332"/>
      <c r="E49" s="332"/>
      <c r="F49" s="332"/>
      <c r="G49" s="332"/>
      <c r="H49" s="333"/>
      <c r="I49" s="256">
        <v>1872.2413999999999</v>
      </c>
      <c r="J49" s="256">
        <f>I49*(1-Содержание!$H$3)</f>
        <v>1778.6293299999998</v>
      </c>
      <c r="K49" s="256">
        <f t="shared" si="0"/>
        <v>1743.0567433999997</v>
      </c>
    </row>
    <row r="50" spans="1:11" ht="12" customHeight="1" x14ac:dyDescent="0.25">
      <c r="A50" s="37">
        <v>27</v>
      </c>
      <c r="B50" s="181" t="s">
        <v>669</v>
      </c>
      <c r="C50" s="331" t="s">
        <v>500</v>
      </c>
      <c r="D50" s="332"/>
      <c r="E50" s="332"/>
      <c r="F50" s="332"/>
      <c r="G50" s="332"/>
      <c r="H50" s="333"/>
      <c r="I50" s="256">
        <v>2020.0071999999998</v>
      </c>
      <c r="J50" s="256">
        <f>I50*(1-Содержание!$H$3)</f>
        <v>1919.0068399999998</v>
      </c>
      <c r="K50" s="256">
        <f t="shared" si="0"/>
        <v>1880.6267031999998</v>
      </c>
    </row>
    <row r="51" spans="1:11" ht="12" customHeight="1" x14ac:dyDescent="0.25">
      <c r="A51" s="37">
        <v>28</v>
      </c>
      <c r="B51" s="181" t="s">
        <v>718</v>
      </c>
      <c r="C51" s="331" t="s">
        <v>501</v>
      </c>
      <c r="D51" s="332"/>
      <c r="E51" s="332"/>
      <c r="F51" s="332"/>
      <c r="G51" s="332"/>
      <c r="H51" s="333"/>
      <c r="I51" s="256">
        <v>1797.5465999999999</v>
      </c>
      <c r="J51" s="256">
        <f>I51*(1-Содержание!$H$3)</f>
        <v>1707.6692699999999</v>
      </c>
      <c r="K51" s="256">
        <f t="shared" si="0"/>
        <v>1673.5158845999999</v>
      </c>
    </row>
    <row r="52" spans="1:11" ht="12" customHeight="1" x14ac:dyDescent="0.25">
      <c r="A52" s="37">
        <v>29</v>
      </c>
      <c r="B52" s="181" t="s">
        <v>719</v>
      </c>
      <c r="C52" s="331" t="s">
        <v>502</v>
      </c>
      <c r="D52" s="332"/>
      <c r="E52" s="332"/>
      <c r="F52" s="332"/>
      <c r="G52" s="332"/>
      <c r="H52" s="333"/>
      <c r="I52" s="256">
        <v>1872.2413999999999</v>
      </c>
      <c r="J52" s="256">
        <f>I52*(1-Содержание!$H$3)</f>
        <v>1778.6293299999998</v>
      </c>
      <c r="K52" s="256">
        <f t="shared" si="0"/>
        <v>1743.0567433999997</v>
      </c>
    </row>
    <row r="53" spans="1:11" ht="12" customHeight="1" x14ac:dyDescent="0.25">
      <c r="A53" s="37">
        <v>30</v>
      </c>
      <c r="B53" s="181" t="s">
        <v>698</v>
      </c>
      <c r="C53" s="331" t="s">
        <v>31</v>
      </c>
      <c r="D53" s="332"/>
      <c r="E53" s="332"/>
      <c r="F53" s="332"/>
      <c r="G53" s="332"/>
      <c r="H53" s="333"/>
      <c r="I53" s="256">
        <v>1333.1397999999999</v>
      </c>
      <c r="J53" s="256">
        <f>I53*(1-Содержание!$H$3)</f>
        <v>1266.48281</v>
      </c>
      <c r="K53" s="256">
        <f t="shared" si="0"/>
        <v>1241.1531537999999</v>
      </c>
    </row>
    <row r="54" spans="1:11" ht="12" customHeight="1" x14ac:dyDescent="0.25">
      <c r="A54" s="37">
        <v>31</v>
      </c>
      <c r="B54" s="181" t="s">
        <v>697</v>
      </c>
      <c r="C54" s="331" t="s">
        <v>30</v>
      </c>
      <c r="D54" s="332"/>
      <c r="E54" s="332"/>
      <c r="F54" s="332"/>
      <c r="G54" s="332"/>
      <c r="H54" s="333"/>
      <c r="I54" s="256">
        <v>1398.0917999999999</v>
      </c>
      <c r="J54" s="256">
        <f>I54*(1-Содержание!$H$3)</f>
        <v>1328.1872099999998</v>
      </c>
      <c r="K54" s="256">
        <f t="shared" si="0"/>
        <v>1301.6234657999998</v>
      </c>
    </row>
    <row r="55" spans="1:11" ht="12" customHeight="1" x14ac:dyDescent="0.25">
      <c r="A55" s="37">
        <v>32</v>
      </c>
      <c r="B55" s="181" t="s">
        <v>736</v>
      </c>
      <c r="C55" s="331" t="s">
        <v>29</v>
      </c>
      <c r="D55" s="332"/>
      <c r="E55" s="332"/>
      <c r="F55" s="332"/>
      <c r="G55" s="332"/>
      <c r="H55" s="333"/>
      <c r="I55" s="256">
        <v>1479.2818</v>
      </c>
      <c r="J55" s="256">
        <f>I55*(1-Содержание!$H$3)</f>
        <v>1405.3177099999998</v>
      </c>
      <c r="K55" s="256">
        <f t="shared" si="0"/>
        <v>1377.2113557999999</v>
      </c>
    </row>
    <row r="56" spans="1:11" ht="12" customHeight="1" x14ac:dyDescent="0.25">
      <c r="A56" s="37">
        <v>33</v>
      </c>
      <c r="B56" s="181" t="s">
        <v>735</v>
      </c>
      <c r="C56" s="331" t="s">
        <v>28</v>
      </c>
      <c r="D56" s="332"/>
      <c r="E56" s="332"/>
      <c r="F56" s="332"/>
      <c r="G56" s="332"/>
      <c r="H56" s="333"/>
      <c r="I56" s="256">
        <v>1683.8806</v>
      </c>
      <c r="J56" s="256">
        <f>I56*(1-Содержание!$H$3)</f>
        <v>1599.6865699999998</v>
      </c>
      <c r="K56" s="256">
        <f t="shared" si="0"/>
        <v>1567.6928385999997</v>
      </c>
    </row>
    <row r="57" spans="1:11" ht="12" customHeight="1" x14ac:dyDescent="0.25">
      <c r="A57" s="37">
        <v>34</v>
      </c>
      <c r="B57" s="181"/>
      <c r="C57" s="331" t="s">
        <v>133</v>
      </c>
      <c r="D57" s="332"/>
      <c r="E57" s="332"/>
      <c r="F57" s="332"/>
      <c r="G57" s="332"/>
      <c r="H57" s="333"/>
      <c r="I57" s="256">
        <v>6373.415</v>
      </c>
      <c r="J57" s="256">
        <f>I57*(1-Содержание!$H$3)</f>
        <v>6054.7442499999997</v>
      </c>
      <c r="K57" s="256">
        <f t="shared" si="0"/>
        <v>5933.6493649999993</v>
      </c>
    </row>
    <row r="58" spans="1:11" ht="12" customHeight="1" x14ac:dyDescent="0.25">
      <c r="A58" s="37">
        <v>35</v>
      </c>
      <c r="B58" s="181" t="s">
        <v>734</v>
      </c>
      <c r="C58" s="331" t="s">
        <v>132</v>
      </c>
      <c r="D58" s="332"/>
      <c r="E58" s="332"/>
      <c r="F58" s="332"/>
      <c r="G58" s="332"/>
      <c r="H58" s="333"/>
      <c r="I58" s="256">
        <v>10057.8172</v>
      </c>
      <c r="J58" s="256">
        <f>I58*(1-Содержание!$H$3)</f>
        <v>9554.92634</v>
      </c>
      <c r="K58" s="256">
        <f t="shared" si="0"/>
        <v>9363.8278131999996</v>
      </c>
    </row>
    <row r="59" spans="1:11" ht="12" customHeight="1" x14ac:dyDescent="0.25">
      <c r="A59" s="37">
        <v>36</v>
      </c>
      <c r="B59" s="181" t="s">
        <v>732</v>
      </c>
      <c r="C59" s="331" t="s">
        <v>131</v>
      </c>
      <c r="D59" s="332"/>
      <c r="E59" s="332"/>
      <c r="F59" s="332"/>
      <c r="G59" s="332"/>
      <c r="H59" s="333"/>
      <c r="I59" s="256">
        <v>12613.678399999999</v>
      </c>
      <c r="J59" s="256">
        <f>I59*(1-Содержание!$H$3)</f>
        <v>11982.994479999998</v>
      </c>
      <c r="K59" s="256">
        <f t="shared" si="0"/>
        <v>11743.334590399998</v>
      </c>
    </row>
    <row r="60" spans="1:11" ht="12" customHeight="1" x14ac:dyDescent="0.25">
      <c r="A60" s="37">
        <v>37</v>
      </c>
      <c r="B60" s="181" t="s">
        <v>733</v>
      </c>
      <c r="C60" s="331" t="s">
        <v>130</v>
      </c>
      <c r="D60" s="332"/>
      <c r="E60" s="332"/>
      <c r="F60" s="332"/>
      <c r="G60" s="332"/>
      <c r="H60" s="333"/>
      <c r="I60" s="256">
        <v>18915.646199999999</v>
      </c>
      <c r="J60" s="256">
        <f>I60*(1-Содержание!$H$3)</f>
        <v>17969.863889999997</v>
      </c>
      <c r="K60" s="256">
        <f t="shared" si="0"/>
        <v>17610.466612199998</v>
      </c>
    </row>
    <row r="61" spans="1:11" ht="12" customHeight="1" x14ac:dyDescent="0.25">
      <c r="A61" s="37">
        <v>38</v>
      </c>
      <c r="B61" s="181" t="s">
        <v>700</v>
      </c>
      <c r="C61" s="331" t="s">
        <v>920</v>
      </c>
      <c r="D61" s="332"/>
      <c r="E61" s="332"/>
      <c r="F61" s="332"/>
      <c r="G61" s="332"/>
      <c r="H61" s="333"/>
      <c r="I61" s="256">
        <v>2003.7692</v>
      </c>
      <c r="J61" s="256">
        <f>I61*(1-Содержание!$H$3)</f>
        <v>1903.5807399999999</v>
      </c>
      <c r="K61" s="256">
        <f t="shared" si="0"/>
        <v>1865.5091251999997</v>
      </c>
    </row>
    <row r="62" spans="1:11" ht="12" customHeight="1" x14ac:dyDescent="0.25">
      <c r="A62" s="37">
        <v>39</v>
      </c>
      <c r="B62" s="181" t="s">
        <v>699</v>
      </c>
      <c r="C62" s="331" t="s">
        <v>921</v>
      </c>
      <c r="D62" s="332"/>
      <c r="E62" s="332"/>
      <c r="F62" s="332"/>
      <c r="G62" s="332"/>
      <c r="H62" s="333"/>
      <c r="I62" s="256">
        <v>2071.9688000000001</v>
      </c>
      <c r="J62" s="256">
        <f>I62*(1-Содержание!$H$3)</f>
        <v>1968.3703599999999</v>
      </c>
      <c r="K62" s="256">
        <f t="shared" si="0"/>
        <v>1929.0029527999998</v>
      </c>
    </row>
    <row r="63" spans="1:11" ht="12" customHeight="1" x14ac:dyDescent="0.25">
      <c r="A63" s="37">
        <v>40</v>
      </c>
      <c r="B63" s="181" t="s">
        <v>737</v>
      </c>
      <c r="C63" s="331" t="s">
        <v>922</v>
      </c>
      <c r="D63" s="332"/>
      <c r="E63" s="332"/>
      <c r="F63" s="332"/>
      <c r="G63" s="332"/>
      <c r="H63" s="333"/>
      <c r="I63" s="256">
        <v>2078.4639999999999</v>
      </c>
      <c r="J63" s="256">
        <f>I63*(1-Содержание!$H$3)</f>
        <v>1974.5407999999998</v>
      </c>
      <c r="K63" s="256">
        <f t="shared" si="0"/>
        <v>1935.0499839999998</v>
      </c>
    </row>
    <row r="64" spans="1:11" ht="12" customHeight="1" x14ac:dyDescent="0.25">
      <c r="A64" s="37">
        <v>41</v>
      </c>
      <c r="B64" s="181" t="s">
        <v>738</v>
      </c>
      <c r="C64" s="331" t="s">
        <v>923</v>
      </c>
      <c r="D64" s="332"/>
      <c r="E64" s="332"/>
      <c r="F64" s="332"/>
      <c r="G64" s="332"/>
      <c r="H64" s="333"/>
      <c r="I64" s="256">
        <v>2146.6635999999999</v>
      </c>
      <c r="J64" s="256">
        <f>I64*(1-Содержание!$H$3)</f>
        <v>2039.3304199999998</v>
      </c>
      <c r="K64" s="256">
        <f t="shared" si="0"/>
        <v>1998.5438115999998</v>
      </c>
    </row>
    <row r="65" spans="1:11" ht="12" customHeight="1" x14ac:dyDescent="0.25">
      <c r="A65" s="37">
        <v>42</v>
      </c>
      <c r="B65" s="181" t="s">
        <v>682</v>
      </c>
      <c r="C65" s="331" t="s">
        <v>503</v>
      </c>
      <c r="D65" s="332"/>
      <c r="E65" s="332"/>
      <c r="F65" s="332"/>
      <c r="G65" s="332"/>
      <c r="H65" s="333"/>
      <c r="I65" s="256">
        <v>3966.9433999999997</v>
      </c>
      <c r="J65" s="256">
        <f>I65*(1-Содержание!$H$3)</f>
        <v>3768.5962299999997</v>
      </c>
      <c r="K65" s="256">
        <f t="shared" si="0"/>
        <v>3693.2243053999996</v>
      </c>
    </row>
    <row r="66" spans="1:11" ht="12" customHeight="1" x14ac:dyDescent="0.25">
      <c r="A66" s="37">
        <v>43</v>
      </c>
      <c r="B66" s="181" t="s">
        <v>685</v>
      </c>
      <c r="C66" s="331" t="s">
        <v>504</v>
      </c>
      <c r="D66" s="332"/>
      <c r="E66" s="332"/>
      <c r="F66" s="332"/>
      <c r="G66" s="332"/>
      <c r="H66" s="333"/>
      <c r="I66" s="256">
        <v>7784.4971999999998</v>
      </c>
      <c r="J66" s="256">
        <f>I66*(1-Содержание!$H$3)</f>
        <v>7395.2723399999995</v>
      </c>
      <c r="K66" s="256">
        <f t="shared" si="0"/>
        <v>7247.3668931999991</v>
      </c>
    </row>
    <row r="67" spans="1:11" ht="12" customHeight="1" x14ac:dyDescent="0.25">
      <c r="A67" s="37">
        <v>44</v>
      </c>
      <c r="B67" s="181" t="s">
        <v>683</v>
      </c>
      <c r="C67" s="331" t="s">
        <v>505</v>
      </c>
      <c r="D67" s="332"/>
      <c r="E67" s="332"/>
      <c r="F67" s="332"/>
      <c r="G67" s="332"/>
      <c r="H67" s="333"/>
      <c r="I67" s="256">
        <v>7933.8867999999993</v>
      </c>
      <c r="J67" s="256">
        <f>I67*(1-Содержание!$H$3)</f>
        <v>7537.1924599999993</v>
      </c>
      <c r="K67" s="256">
        <f t="shared" si="0"/>
        <v>7386.4486107999992</v>
      </c>
    </row>
    <row r="68" spans="1:11" ht="12" customHeight="1" x14ac:dyDescent="0.25">
      <c r="A68" s="37">
        <v>45</v>
      </c>
      <c r="B68" s="181" t="s">
        <v>684</v>
      </c>
      <c r="C68" s="331" t="s">
        <v>506</v>
      </c>
      <c r="D68" s="332"/>
      <c r="E68" s="332"/>
      <c r="F68" s="332"/>
      <c r="G68" s="332"/>
      <c r="H68" s="333"/>
      <c r="I68" s="256">
        <v>11899.206399999999</v>
      </c>
      <c r="J68" s="256">
        <f>I68*(1-Содержание!$H$3)</f>
        <v>11304.246079999999</v>
      </c>
      <c r="K68" s="256">
        <f t="shared" si="0"/>
        <v>11078.161158399998</v>
      </c>
    </row>
    <row r="69" spans="1:11" ht="12" customHeight="1" x14ac:dyDescent="0.25">
      <c r="A69" s="37">
        <v>46</v>
      </c>
      <c r="B69" s="181" t="s">
        <v>726</v>
      </c>
      <c r="C69" s="331" t="s">
        <v>154</v>
      </c>
      <c r="D69" s="332"/>
      <c r="E69" s="332"/>
      <c r="F69" s="332"/>
      <c r="G69" s="332"/>
      <c r="H69" s="333"/>
      <c r="I69" s="256">
        <v>2432.4523999999997</v>
      </c>
      <c r="J69" s="256">
        <f>I69*(1-Содержание!$H$3)</f>
        <v>2310.8297799999996</v>
      </c>
      <c r="K69" s="256">
        <f t="shared" si="0"/>
        <v>2264.6131843999997</v>
      </c>
    </row>
    <row r="70" spans="1:11" ht="12" customHeight="1" x14ac:dyDescent="0.25">
      <c r="A70" s="37">
        <v>47</v>
      </c>
      <c r="B70" s="181"/>
      <c r="C70" s="331" t="s">
        <v>24</v>
      </c>
      <c r="D70" s="332"/>
      <c r="E70" s="332"/>
      <c r="F70" s="332"/>
      <c r="G70" s="332"/>
      <c r="H70" s="333"/>
      <c r="I70" s="256">
        <v>2425.9571999999998</v>
      </c>
      <c r="J70" s="256">
        <f>I70*(1-Содержание!$H$3)</f>
        <v>2304.6593399999997</v>
      </c>
      <c r="K70" s="256">
        <f t="shared" si="0"/>
        <v>2258.5661531999995</v>
      </c>
    </row>
    <row r="71" spans="1:11" ht="12" customHeight="1" x14ac:dyDescent="0.25">
      <c r="A71" s="37">
        <v>48</v>
      </c>
      <c r="B71" s="180" t="s">
        <v>931</v>
      </c>
      <c r="C71" s="331" t="s">
        <v>782</v>
      </c>
      <c r="D71" s="332"/>
      <c r="E71" s="332"/>
      <c r="F71" s="332"/>
      <c r="G71" s="332"/>
      <c r="H71" s="333"/>
      <c r="I71" s="256">
        <v>217.58919999999998</v>
      </c>
      <c r="J71" s="256">
        <f>I71*(1-Содержание!$H$3)</f>
        <v>206.70973999999998</v>
      </c>
      <c r="K71" s="256">
        <f t="shared" si="0"/>
        <v>202.57554519999997</v>
      </c>
    </row>
    <row r="72" spans="1:11" ht="12" customHeight="1" x14ac:dyDescent="0.25">
      <c r="A72" s="37">
        <v>49</v>
      </c>
      <c r="B72" s="180" t="s">
        <v>930</v>
      </c>
      <c r="C72" s="331" t="s">
        <v>783</v>
      </c>
      <c r="D72" s="332"/>
      <c r="E72" s="332"/>
      <c r="F72" s="332"/>
      <c r="G72" s="332"/>
      <c r="H72" s="333"/>
      <c r="I72" s="256">
        <v>207.84639999999999</v>
      </c>
      <c r="J72" s="256">
        <f>I72*(1-Содержание!$H$3)</f>
        <v>197.45407999999998</v>
      </c>
      <c r="K72" s="256">
        <f t="shared" si="0"/>
        <v>193.50499839999998</v>
      </c>
    </row>
    <row r="73" spans="1:11" ht="12" customHeight="1" x14ac:dyDescent="0.25">
      <c r="A73" s="37">
        <v>50</v>
      </c>
      <c r="B73" s="180" t="s">
        <v>784</v>
      </c>
      <c r="C73" s="331" t="s">
        <v>785</v>
      </c>
      <c r="D73" s="332"/>
      <c r="E73" s="332"/>
      <c r="F73" s="332"/>
      <c r="G73" s="332"/>
      <c r="H73" s="333"/>
      <c r="I73" s="256">
        <v>438.42599999999999</v>
      </c>
      <c r="J73" s="256">
        <f>I73*(1-Содержание!$H$3)</f>
        <v>416.50469999999996</v>
      </c>
      <c r="K73" s="256">
        <f t="shared" si="0"/>
        <v>408.17460599999993</v>
      </c>
    </row>
    <row r="74" spans="1:11" ht="12" customHeight="1" x14ac:dyDescent="0.25">
      <c r="A74" s="37">
        <v>51</v>
      </c>
      <c r="B74" s="180" t="s">
        <v>786</v>
      </c>
      <c r="C74" s="331" t="s">
        <v>787</v>
      </c>
      <c r="D74" s="332"/>
      <c r="E74" s="332"/>
      <c r="F74" s="332"/>
      <c r="G74" s="332"/>
      <c r="H74" s="333"/>
      <c r="I74" s="256">
        <v>438.42599999999999</v>
      </c>
      <c r="J74" s="256">
        <f>I74*(1-Содержание!$H$3)</f>
        <v>416.50469999999996</v>
      </c>
      <c r="K74" s="256">
        <f t="shared" si="0"/>
        <v>408.17460599999993</v>
      </c>
    </row>
    <row r="75" spans="1:11" ht="12" customHeight="1" x14ac:dyDescent="0.25">
      <c r="A75" s="37">
        <v>52</v>
      </c>
      <c r="B75" s="181" t="s">
        <v>668</v>
      </c>
      <c r="C75" s="331" t="s">
        <v>481</v>
      </c>
      <c r="D75" s="332"/>
      <c r="E75" s="332"/>
      <c r="F75" s="332"/>
      <c r="G75" s="332"/>
      <c r="H75" s="333"/>
      <c r="I75" s="256">
        <v>2550.9897999999998</v>
      </c>
      <c r="J75" s="256">
        <f>I75*(1-Содержание!$H$3)</f>
        <v>2423.44031</v>
      </c>
      <c r="K75" s="256">
        <f t="shared" si="0"/>
        <v>2374.9715037999999</v>
      </c>
    </row>
    <row r="76" spans="1:11" ht="12" customHeight="1" x14ac:dyDescent="0.25">
      <c r="A76" s="37">
        <v>53</v>
      </c>
      <c r="B76" s="181" t="s">
        <v>667</v>
      </c>
      <c r="C76" s="331" t="s">
        <v>482</v>
      </c>
      <c r="D76" s="332"/>
      <c r="E76" s="332"/>
      <c r="F76" s="332"/>
      <c r="G76" s="332"/>
      <c r="H76" s="333"/>
      <c r="I76" s="256">
        <v>4801.5765999999994</v>
      </c>
      <c r="J76" s="256">
        <f>I76*(1-Содержание!$H$3)</f>
        <v>4561.497769999999</v>
      </c>
      <c r="K76" s="256">
        <f t="shared" si="0"/>
        <v>4470.2678145999989</v>
      </c>
    </row>
    <row r="77" spans="1:11" ht="12" customHeight="1" x14ac:dyDescent="0.25">
      <c r="A77" s="37">
        <v>54</v>
      </c>
      <c r="B77" s="181" t="s">
        <v>796</v>
      </c>
      <c r="C77" s="331" t="s">
        <v>483</v>
      </c>
      <c r="D77" s="332"/>
      <c r="E77" s="332"/>
      <c r="F77" s="332"/>
      <c r="G77" s="332"/>
      <c r="H77" s="333"/>
      <c r="I77" s="256">
        <v>2136.9207999999999</v>
      </c>
      <c r="J77" s="256">
        <f>I77*(1-Содержание!$H$3)</f>
        <v>2030.0747599999997</v>
      </c>
      <c r="K77" s="256">
        <f t="shared" si="0"/>
        <v>1989.4732647999997</v>
      </c>
    </row>
    <row r="78" spans="1:11" ht="12" customHeight="1" x14ac:dyDescent="0.25">
      <c r="A78" s="37">
        <v>55</v>
      </c>
      <c r="B78" s="181" t="s">
        <v>717</v>
      </c>
      <c r="C78" s="331" t="s">
        <v>484</v>
      </c>
      <c r="D78" s="332"/>
      <c r="E78" s="332"/>
      <c r="F78" s="332"/>
      <c r="G78" s="332"/>
      <c r="H78" s="333"/>
      <c r="I78" s="256">
        <v>4176.4135999999999</v>
      </c>
      <c r="J78" s="256">
        <f>I78*(1-Содержание!$H$3)</f>
        <v>3967.5929199999996</v>
      </c>
      <c r="K78" s="256">
        <f t="shared" si="0"/>
        <v>3888.2410615999997</v>
      </c>
    </row>
    <row r="79" spans="1:11" ht="12" customHeight="1" x14ac:dyDescent="0.25">
      <c r="A79" s="37">
        <v>56</v>
      </c>
      <c r="B79" s="181" t="s">
        <v>586</v>
      </c>
      <c r="C79" s="331" t="s">
        <v>489</v>
      </c>
      <c r="D79" s="332"/>
      <c r="E79" s="332"/>
      <c r="F79" s="332"/>
      <c r="G79" s="332"/>
      <c r="H79" s="333"/>
      <c r="I79" s="256">
        <v>5326.0639999999994</v>
      </c>
      <c r="J79" s="256">
        <f>I79*(1-Содержание!$H$3)</f>
        <v>5059.7607999999991</v>
      </c>
      <c r="K79" s="256">
        <f t="shared" si="0"/>
        <v>4958.565583999999</v>
      </c>
    </row>
    <row r="80" spans="1:11" ht="12" customHeight="1" x14ac:dyDescent="0.25">
      <c r="A80" s="37">
        <v>57</v>
      </c>
      <c r="B80" s="181" t="s">
        <v>587</v>
      </c>
      <c r="C80" s="331" t="s">
        <v>490</v>
      </c>
      <c r="D80" s="332"/>
      <c r="E80" s="332"/>
      <c r="F80" s="332"/>
      <c r="G80" s="332"/>
      <c r="H80" s="333"/>
      <c r="I80" s="256">
        <v>7555.5413999999992</v>
      </c>
      <c r="J80" s="256">
        <f>I80*(1-Содержание!$H$3)</f>
        <v>7177.7643299999991</v>
      </c>
      <c r="K80" s="256">
        <f t="shared" si="0"/>
        <v>7034.2090433999992</v>
      </c>
    </row>
    <row r="81" spans="1:11" ht="12" customHeight="1" x14ac:dyDescent="0.25">
      <c r="A81" s="37">
        <v>58</v>
      </c>
      <c r="B81" s="181" t="s">
        <v>768</v>
      </c>
      <c r="C81" s="331" t="s">
        <v>769</v>
      </c>
      <c r="D81" s="332"/>
      <c r="E81" s="332"/>
      <c r="F81" s="332"/>
      <c r="G81" s="332"/>
      <c r="H81" s="333"/>
      <c r="I81" s="256">
        <v>649.52</v>
      </c>
      <c r="J81" s="256">
        <f>I81*(1-Содержание!$H$3)</f>
        <v>617.04399999999998</v>
      </c>
      <c r="K81" s="256">
        <f t="shared" si="0"/>
        <v>604.70312000000001</v>
      </c>
    </row>
    <row r="82" spans="1:11" ht="12" customHeight="1" x14ac:dyDescent="0.25">
      <c r="A82" s="37">
        <v>59</v>
      </c>
      <c r="B82" s="212"/>
      <c r="C82" s="331" t="s">
        <v>780</v>
      </c>
      <c r="D82" s="332"/>
      <c r="E82" s="332"/>
      <c r="F82" s="332"/>
      <c r="G82" s="332"/>
      <c r="H82" s="333"/>
      <c r="I82" s="256">
        <v>550.46820000000002</v>
      </c>
      <c r="J82" s="256">
        <f>I82*(1-Содержание!$H$3)</f>
        <v>522.94479000000001</v>
      </c>
      <c r="K82" s="256">
        <f t="shared" si="0"/>
        <v>512.48589419999996</v>
      </c>
    </row>
    <row r="83" spans="1:11" ht="12.9" customHeight="1" x14ac:dyDescent="0.25">
      <c r="A83" s="35"/>
      <c r="B83" s="34"/>
      <c r="C83" s="34"/>
      <c r="D83" s="34"/>
      <c r="E83" s="33"/>
      <c r="F83" s="32"/>
      <c r="G83" s="32"/>
    </row>
    <row r="84" spans="1:11" ht="12" customHeight="1" x14ac:dyDescent="0.3">
      <c r="A84" s="22">
        <v>1</v>
      </c>
      <c r="B84" s="374" t="s">
        <v>23</v>
      </c>
      <c r="C84" s="413"/>
      <c r="D84" s="31" t="s">
        <v>22</v>
      </c>
      <c r="E84" s="30"/>
      <c r="F84" s="18"/>
      <c r="G84" s="27"/>
      <c r="H84" s="280" t="s">
        <v>940</v>
      </c>
    </row>
    <row r="85" spans="1:11" ht="12" customHeight="1" x14ac:dyDescent="0.25">
      <c r="A85" s="22">
        <v>2</v>
      </c>
      <c r="B85" s="374" t="s">
        <v>21</v>
      </c>
      <c r="C85" s="413"/>
      <c r="D85" s="29">
        <v>2245</v>
      </c>
      <c r="E85" s="28"/>
      <c r="F85" s="18"/>
      <c r="G85" s="27"/>
    </row>
    <row r="86" spans="1:11" ht="12" customHeight="1" x14ac:dyDescent="0.25">
      <c r="A86" s="22">
        <v>3</v>
      </c>
      <c r="B86" s="374" t="s">
        <v>20</v>
      </c>
      <c r="C86" s="413"/>
      <c r="D86" s="29">
        <v>1080</v>
      </c>
      <c r="E86" s="28"/>
      <c r="F86" s="18"/>
      <c r="G86" s="27"/>
    </row>
    <row r="87" spans="1:11" ht="12" customHeight="1" x14ac:dyDescent="0.25">
      <c r="A87" s="22">
        <v>4</v>
      </c>
      <c r="B87" s="374" t="s">
        <v>129</v>
      </c>
      <c r="C87" s="413"/>
      <c r="D87" s="29">
        <v>610</v>
      </c>
      <c r="E87" s="28"/>
      <c r="F87" s="18"/>
      <c r="G87" s="27"/>
    </row>
    <row r="88" spans="1:11" ht="12" customHeight="1" x14ac:dyDescent="0.25">
      <c r="A88" s="22">
        <v>5</v>
      </c>
      <c r="B88" s="374" t="s">
        <v>19</v>
      </c>
      <c r="C88" s="413"/>
      <c r="D88" s="29">
        <v>800</v>
      </c>
      <c r="E88" s="28"/>
      <c r="F88" s="18"/>
      <c r="G88" s="27"/>
    </row>
    <row r="89" spans="1:11" ht="12" customHeight="1" x14ac:dyDescent="0.25">
      <c r="A89" s="22">
        <v>6</v>
      </c>
      <c r="B89" s="412" t="s">
        <v>18</v>
      </c>
      <c r="C89" s="412"/>
      <c r="D89" s="21">
        <v>-10</v>
      </c>
      <c r="E89" s="20"/>
      <c r="F89" s="26"/>
      <c r="G89" s="25"/>
    </row>
    <row r="90" spans="1:11" ht="12" customHeight="1" x14ac:dyDescent="0.25">
      <c r="A90" s="22">
        <v>7</v>
      </c>
      <c r="B90" s="412" t="s">
        <v>17</v>
      </c>
      <c r="C90" s="412"/>
      <c r="D90" s="24" t="s">
        <v>16</v>
      </c>
      <c r="E90" s="23"/>
      <c r="F90" s="19"/>
      <c r="G90" s="14"/>
    </row>
    <row r="91" spans="1:11" ht="12" customHeight="1" x14ac:dyDescent="0.25">
      <c r="A91" s="22">
        <v>8</v>
      </c>
      <c r="B91" s="412" t="s">
        <v>15</v>
      </c>
      <c r="C91" s="412"/>
      <c r="D91" s="21">
        <v>60</v>
      </c>
      <c r="E91" s="20"/>
      <c r="F91" s="14"/>
      <c r="G91" s="14"/>
    </row>
    <row r="92" spans="1:11" ht="12" customHeight="1" x14ac:dyDescent="0.25">
      <c r="A92" s="22">
        <v>9</v>
      </c>
      <c r="B92" s="412" t="s">
        <v>14</v>
      </c>
      <c r="C92" s="413"/>
      <c r="D92" s="21" t="s">
        <v>13</v>
      </c>
      <c r="E92" s="20"/>
      <c r="F92" s="19"/>
      <c r="G92" s="14"/>
    </row>
    <row r="93" spans="1:11" x14ac:dyDescent="0.25">
      <c r="A93" s="18"/>
      <c r="B93" s="17"/>
      <c r="C93" s="16"/>
      <c r="D93" s="15"/>
      <c r="E93" s="15"/>
      <c r="F93" s="14"/>
      <c r="G93" s="14"/>
    </row>
    <row r="94" spans="1:11" x14ac:dyDescent="0.25">
      <c r="A94" s="339" t="s">
        <v>12</v>
      </c>
      <c r="B94" s="339"/>
      <c r="C94" s="339"/>
      <c r="D94" s="166"/>
      <c r="E94" s="166"/>
      <c r="F94" s="13"/>
      <c r="G94" s="13"/>
    </row>
    <row r="95" spans="1:11" x14ac:dyDescent="0.25">
      <c r="A95" s="341" t="s">
        <v>11</v>
      </c>
      <c r="B95" s="417"/>
      <c r="C95" s="417"/>
      <c r="D95" s="417"/>
      <c r="E95" s="417"/>
      <c r="F95" s="173"/>
      <c r="G95" s="173"/>
    </row>
    <row r="96" spans="1:11" ht="25.5" customHeight="1" x14ac:dyDescent="0.25">
      <c r="A96" s="173"/>
      <c r="B96" s="342" t="s">
        <v>128</v>
      </c>
      <c r="C96" s="378"/>
      <c r="D96" s="378"/>
      <c r="E96" s="378"/>
      <c r="F96" s="378"/>
      <c r="G96" s="378"/>
      <c r="H96" s="378"/>
      <c r="I96" s="378"/>
      <c r="J96" s="378"/>
      <c r="K96" s="378"/>
    </row>
    <row r="97" spans="1:7" x14ac:dyDescent="0.25">
      <c r="A97" s="340" t="s">
        <v>10</v>
      </c>
      <c r="B97" s="417"/>
      <c r="C97" s="417"/>
      <c r="D97" s="417"/>
      <c r="E97" s="417"/>
      <c r="F97" s="417"/>
      <c r="G97" s="417"/>
    </row>
    <row r="98" spans="1:7" x14ac:dyDescent="0.25">
      <c r="A98" s="165"/>
      <c r="B98" s="236" t="s">
        <v>935</v>
      </c>
      <c r="C98" s="173"/>
      <c r="D98" s="173"/>
      <c r="E98" s="173"/>
      <c r="F98" s="173"/>
      <c r="G98" s="173"/>
    </row>
    <row r="99" spans="1:7" x14ac:dyDescent="0.25">
      <c r="B99" s="12" t="s">
        <v>936</v>
      </c>
      <c r="C99" s="173"/>
      <c r="D99" s="173"/>
      <c r="E99" s="173"/>
      <c r="F99" s="173"/>
      <c r="G99" s="173"/>
    </row>
    <row r="100" spans="1:7" x14ac:dyDescent="0.25">
      <c r="A100" s="165" t="s">
        <v>9</v>
      </c>
      <c r="C100" s="173"/>
      <c r="D100" s="173"/>
      <c r="E100" s="173"/>
      <c r="F100" s="173"/>
      <c r="G100" s="173"/>
    </row>
    <row r="101" spans="1:7" ht="12.75" customHeight="1" x14ac:dyDescent="0.25">
      <c r="A101" s="341" t="s">
        <v>8</v>
      </c>
      <c r="B101" s="341"/>
      <c r="C101" s="341"/>
      <c r="D101" s="341"/>
      <c r="E101" s="341"/>
      <c r="F101" s="341"/>
      <c r="G101" s="341"/>
    </row>
    <row r="102" spans="1:7" ht="12.75" customHeight="1" x14ac:dyDescent="0.25">
      <c r="A102" s="167"/>
      <c r="B102" s="344" t="s">
        <v>7</v>
      </c>
      <c r="C102" s="344"/>
      <c r="D102" s="344" t="s">
        <v>6</v>
      </c>
      <c r="E102" s="344"/>
      <c r="F102" s="344"/>
      <c r="G102" s="344"/>
    </row>
    <row r="103" spans="1:7" ht="12.75" customHeight="1" x14ac:dyDescent="0.25">
      <c r="A103" s="167"/>
      <c r="B103" s="344" t="s">
        <v>5</v>
      </c>
      <c r="C103" s="344"/>
      <c r="D103" s="344" t="s">
        <v>4</v>
      </c>
      <c r="E103" s="344"/>
      <c r="F103" s="344"/>
      <c r="G103" s="344"/>
    </row>
    <row r="104" spans="1:7" ht="12.75" customHeight="1" x14ac:dyDescent="0.25">
      <c r="A104" s="167"/>
      <c r="B104" s="344" t="s">
        <v>3</v>
      </c>
      <c r="C104" s="344"/>
      <c r="D104" s="344" t="s">
        <v>2</v>
      </c>
      <c r="E104" s="344"/>
      <c r="F104" s="344"/>
      <c r="G104" s="344"/>
    </row>
    <row r="105" spans="1:7" s="9" customFormat="1" ht="12.75" customHeight="1" x14ac:dyDescent="0.25">
      <c r="A105" s="345" t="s">
        <v>67</v>
      </c>
      <c r="B105" s="406"/>
      <c r="C105" s="406"/>
      <c r="D105" s="406"/>
      <c r="E105" s="406"/>
      <c r="F105" s="406"/>
      <c r="G105" s="406"/>
    </row>
    <row r="106" spans="1:7" ht="12.75" customHeight="1" x14ac:dyDescent="0.25">
      <c r="A106" s="167"/>
      <c r="B106" s="168"/>
      <c r="C106" s="168"/>
      <c r="D106" s="168"/>
      <c r="G106" s="168"/>
    </row>
    <row r="107" spans="1:7" ht="12.75" customHeight="1" x14ac:dyDescent="0.25">
      <c r="A107" s="4"/>
      <c r="B107" s="3"/>
      <c r="C107" s="3"/>
      <c r="D107" s="3"/>
      <c r="F107" s="3"/>
      <c r="G107" s="2"/>
    </row>
    <row r="108" spans="1:7" ht="12.75" customHeight="1" x14ac:dyDescent="0.25">
      <c r="A108" s="167"/>
      <c r="B108" s="344"/>
      <c r="C108" s="344"/>
      <c r="D108" s="344"/>
      <c r="E108" s="344"/>
      <c r="F108" s="344"/>
      <c r="G108" s="7"/>
    </row>
    <row r="109" spans="1:7" x14ac:dyDescent="0.25">
      <c r="A109" s="167"/>
      <c r="B109" s="344"/>
      <c r="C109" s="344"/>
      <c r="D109" s="168"/>
      <c r="G109" s="168"/>
    </row>
    <row r="110" spans="1:7" x14ac:dyDescent="0.25">
      <c r="A110" s="167"/>
      <c r="D110" s="344"/>
      <c r="E110" s="344"/>
      <c r="F110" s="344"/>
      <c r="G110" s="7"/>
    </row>
    <row r="111" spans="1:7" x14ac:dyDescent="0.25">
      <c r="A111" s="6"/>
      <c r="B111" s="343"/>
      <c r="C111" s="343"/>
      <c r="D111" s="343"/>
      <c r="E111" s="6"/>
      <c r="F111" s="6"/>
      <c r="G111" s="5"/>
    </row>
    <row r="112" spans="1:7" x14ac:dyDescent="0.25">
      <c r="A112" s="4"/>
      <c r="B112" s="3"/>
      <c r="C112" s="3"/>
      <c r="D112" s="3"/>
      <c r="E112" s="4"/>
      <c r="F112" s="3"/>
      <c r="G112" s="2"/>
    </row>
  </sheetData>
  <mergeCells count="129">
    <mergeCell ref="B92:C92"/>
    <mergeCell ref="C50:H50"/>
    <mergeCell ref="C54:H54"/>
    <mergeCell ref="C74:H74"/>
    <mergeCell ref="C75:H75"/>
    <mergeCell ref="C73:H73"/>
    <mergeCell ref="C65:H65"/>
    <mergeCell ref="C66:H66"/>
    <mergeCell ref="C67:H67"/>
    <mergeCell ref="C68:H68"/>
    <mergeCell ref="C69:H69"/>
    <mergeCell ref="C70:H70"/>
    <mergeCell ref="C71:H71"/>
    <mergeCell ref="C72:H72"/>
    <mergeCell ref="C56:H56"/>
    <mergeCell ref="C57:H57"/>
    <mergeCell ref="C58:H58"/>
    <mergeCell ref="C59:H59"/>
    <mergeCell ref="C60:H60"/>
    <mergeCell ref="C61:H61"/>
    <mergeCell ref="C33:H33"/>
    <mergeCell ref="A97:G97"/>
    <mergeCell ref="B90:C90"/>
    <mergeCell ref="B87:C87"/>
    <mergeCell ref="B84:C84"/>
    <mergeCell ref="B85:C85"/>
    <mergeCell ref="B86:C86"/>
    <mergeCell ref="C43:H43"/>
    <mergeCell ref="C44:H44"/>
    <mergeCell ref="C45:H45"/>
    <mergeCell ref="C62:H62"/>
    <mergeCell ref="C63:H63"/>
    <mergeCell ref="C64:H64"/>
    <mergeCell ref="C82:H82"/>
    <mergeCell ref="C76:H76"/>
    <mergeCell ref="C77:H77"/>
    <mergeCell ref="C78:H78"/>
    <mergeCell ref="C79:H79"/>
    <mergeCell ref="C80:H80"/>
    <mergeCell ref="C81:H81"/>
    <mergeCell ref="C55:H55"/>
    <mergeCell ref="B96:K96"/>
    <mergeCell ref="A95:E95"/>
    <mergeCell ref="A94:C94"/>
    <mergeCell ref="A6:A7"/>
    <mergeCell ref="C46:H46"/>
    <mergeCell ref="H12:H13"/>
    <mergeCell ref="F15:F16"/>
    <mergeCell ref="D15:D16"/>
    <mergeCell ref="D12:D13"/>
    <mergeCell ref="G15:G16"/>
    <mergeCell ref="D9:D10"/>
    <mergeCell ref="E9:E10"/>
    <mergeCell ref="E12:E13"/>
    <mergeCell ref="F12:F13"/>
    <mergeCell ref="G12:G13"/>
    <mergeCell ref="C9:C10"/>
    <mergeCell ref="G9:G10"/>
    <mergeCell ref="F9:F10"/>
    <mergeCell ref="C15:C16"/>
    <mergeCell ref="C28:H28"/>
    <mergeCell ref="A21:K21"/>
    <mergeCell ref="C22:H23"/>
    <mergeCell ref="B22:B23"/>
    <mergeCell ref="A22:A23"/>
    <mergeCell ref="C42:H42"/>
    <mergeCell ref="I22:I23"/>
    <mergeCell ref="J22:K22"/>
    <mergeCell ref="C38:H38"/>
    <mergeCell ref="C39:H39"/>
    <mergeCell ref="C40:H40"/>
    <mergeCell ref="C41:H41"/>
    <mergeCell ref="B91:C91"/>
    <mergeCell ref="B88:C88"/>
    <mergeCell ref="B89:C89"/>
    <mergeCell ref="A3:K3"/>
    <mergeCell ref="A4:G4"/>
    <mergeCell ref="A5:G5"/>
    <mergeCell ref="A8:K8"/>
    <mergeCell ref="H15:H16"/>
    <mergeCell ref="E15:E16"/>
    <mergeCell ref="H9:H10"/>
    <mergeCell ref="C12:C13"/>
    <mergeCell ref="I6:I7"/>
    <mergeCell ref="J6:K6"/>
    <mergeCell ref="H6:H7"/>
    <mergeCell ref="G6:G7"/>
    <mergeCell ref="F6:F7"/>
    <mergeCell ref="E6:E7"/>
    <mergeCell ref="D6:D7"/>
    <mergeCell ref="C6:C7"/>
    <mergeCell ref="B6:B7"/>
    <mergeCell ref="G18:G19"/>
    <mergeCell ref="C18:C19"/>
    <mergeCell ref="H18:H19"/>
    <mergeCell ref="F18:F19"/>
    <mergeCell ref="E18:E19"/>
    <mergeCell ref="D18:D19"/>
    <mergeCell ref="C51:H51"/>
    <mergeCell ref="C52:H52"/>
    <mergeCell ref="C53:H53"/>
    <mergeCell ref="C47:H47"/>
    <mergeCell ref="C48:H48"/>
    <mergeCell ref="C49:H49"/>
    <mergeCell ref="C24:H24"/>
    <mergeCell ref="C25:H25"/>
    <mergeCell ref="C26:H26"/>
    <mergeCell ref="C27:H27"/>
    <mergeCell ref="C29:H29"/>
    <mergeCell ref="C30:H30"/>
    <mergeCell ref="C31:H31"/>
    <mergeCell ref="C32:H32"/>
    <mergeCell ref="C34:H34"/>
    <mergeCell ref="C35:H35"/>
    <mergeCell ref="C36:H36"/>
    <mergeCell ref="C37:H37"/>
    <mergeCell ref="A105:G105"/>
    <mergeCell ref="B111:D111"/>
    <mergeCell ref="B108:C108"/>
    <mergeCell ref="D108:F108"/>
    <mergeCell ref="B109:C109"/>
    <mergeCell ref="D110:F110"/>
    <mergeCell ref="D103:G103"/>
    <mergeCell ref="B103:C103"/>
    <mergeCell ref="A101:G101"/>
    <mergeCell ref="D102:G102"/>
    <mergeCell ref="B102:C102"/>
    <mergeCell ref="D104:G104"/>
    <mergeCell ref="B104:C104"/>
  </mergeCells>
  <hyperlinks>
    <hyperlink ref="H1" location="Содержание!A1" display="Назад"/>
    <hyperlink ref="H84" location="Содержание!A1" display="Назад"/>
  </hyperlinks>
  <pageMargins left="0.59055118110236227" right="0.19685039370078741" top="0.19685039370078741" bottom="0.19685039370078741" header="0.31496062992125984" footer="0.31496062992125984"/>
  <pageSetup paperSize="9" scale="4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27"/>
  <sheetViews>
    <sheetView view="pageBreakPreview" zoomScale="80" zoomScaleNormal="100" zoomScaleSheetLayoutView="80" workbookViewId="0">
      <selection activeCell="I10" sqref="I10"/>
    </sheetView>
  </sheetViews>
  <sheetFormatPr defaultColWidth="9.109375" defaultRowHeight="13.2" x14ac:dyDescent="0.25"/>
  <cols>
    <col min="1" max="1" width="5.5546875" style="1" customWidth="1"/>
    <col min="2" max="2" width="39.44140625" style="1" customWidth="1"/>
    <col min="3" max="3" width="14.33203125" style="1" customWidth="1"/>
    <col min="4" max="4" width="14.88671875" style="1" customWidth="1"/>
    <col min="5" max="5" width="11" style="1" customWidth="1"/>
    <col min="6" max="6" width="14.33203125" style="1" customWidth="1"/>
    <col min="7" max="8" width="16.5546875" style="1" customWidth="1"/>
    <col min="9" max="9" width="14.33203125" style="1" customWidth="1"/>
    <col min="10" max="10" width="12.109375" style="1" customWidth="1"/>
    <col min="11" max="16384" width="9.109375" style="1"/>
  </cols>
  <sheetData>
    <row r="1" spans="1:10" ht="14.4" x14ac:dyDescent="0.3">
      <c r="A1" s="58" t="s">
        <v>932</v>
      </c>
      <c r="B1" s="56"/>
      <c r="C1" s="56"/>
      <c r="D1" s="57"/>
      <c r="E1" s="56"/>
      <c r="F1" s="56"/>
      <c r="G1" s="280" t="s">
        <v>940</v>
      </c>
      <c r="I1" s="288"/>
      <c r="J1" s="289"/>
    </row>
    <row r="2" spans="1:10" ht="12.75" x14ac:dyDescent="0.2">
      <c r="A2" s="55"/>
      <c r="B2" s="55"/>
      <c r="C2" s="55"/>
      <c r="D2" s="55"/>
      <c r="E2" s="55"/>
      <c r="F2" s="55"/>
      <c r="G2" s="54"/>
      <c r="H2" s="54"/>
      <c r="I2" s="54"/>
      <c r="J2" s="54"/>
    </row>
    <row r="3" spans="1:10" ht="15.6" x14ac:dyDescent="0.25">
      <c r="A3" s="346" t="s">
        <v>127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10" x14ac:dyDescent="0.25">
      <c r="A4" s="348" t="s">
        <v>65</v>
      </c>
      <c r="B4" s="348"/>
      <c r="C4" s="348"/>
      <c r="D4" s="348"/>
      <c r="E4" s="348"/>
      <c r="F4" s="348"/>
      <c r="G4" s="348"/>
      <c r="H4" s="243"/>
      <c r="I4" s="243"/>
      <c r="J4" s="243"/>
    </row>
    <row r="5" spans="1:10" x14ac:dyDescent="0.25">
      <c r="A5" s="349" t="s">
        <v>64</v>
      </c>
      <c r="B5" s="349"/>
      <c r="C5" s="349"/>
      <c r="D5" s="349"/>
      <c r="E5" s="349"/>
      <c r="F5" s="349"/>
      <c r="G5" s="349"/>
      <c r="H5" s="243"/>
      <c r="I5" s="243"/>
      <c r="J5" s="243"/>
    </row>
    <row r="6" spans="1:10" ht="45" customHeight="1" x14ac:dyDescent="0.25">
      <c r="A6" s="366" t="s">
        <v>49</v>
      </c>
      <c r="B6" s="364" t="s">
        <v>48</v>
      </c>
      <c r="C6" s="363" t="s">
        <v>126</v>
      </c>
      <c r="D6" s="363" t="s">
        <v>61</v>
      </c>
      <c r="E6" s="363" t="s">
        <v>60</v>
      </c>
      <c r="F6" s="363" t="s">
        <v>59</v>
      </c>
      <c r="G6" s="363" t="s">
        <v>58</v>
      </c>
      <c r="H6" s="360" t="s">
        <v>874</v>
      </c>
      <c r="I6" s="361" t="s">
        <v>934</v>
      </c>
      <c r="J6" s="362"/>
    </row>
    <row r="7" spans="1:10" ht="44.25" customHeight="1" x14ac:dyDescent="0.25">
      <c r="A7" s="366"/>
      <c r="B7" s="365"/>
      <c r="C7" s="363"/>
      <c r="D7" s="363"/>
      <c r="E7" s="363"/>
      <c r="F7" s="363"/>
      <c r="G7" s="363"/>
      <c r="H7" s="360"/>
      <c r="I7" s="253" t="s">
        <v>875</v>
      </c>
      <c r="J7" s="253" t="s">
        <v>876</v>
      </c>
    </row>
    <row r="8" spans="1:10" x14ac:dyDescent="0.25">
      <c r="A8" s="350" t="s">
        <v>901</v>
      </c>
      <c r="B8" s="351"/>
      <c r="C8" s="351"/>
      <c r="D8" s="351"/>
      <c r="E8" s="351"/>
      <c r="F8" s="351"/>
      <c r="G8" s="351"/>
      <c r="H8" s="351"/>
      <c r="I8" s="351"/>
      <c r="J8" s="351"/>
    </row>
    <row r="9" spans="1:10" x14ac:dyDescent="0.25">
      <c r="A9" s="47">
        <v>1</v>
      </c>
      <c r="B9" s="52" t="s">
        <v>125</v>
      </c>
      <c r="C9" s="354">
        <v>2400</v>
      </c>
      <c r="D9" s="368">
        <v>8.43</v>
      </c>
      <c r="E9" s="358">
        <v>2.29</v>
      </c>
      <c r="F9" s="354">
        <v>4380</v>
      </c>
      <c r="G9" s="352">
        <v>1703</v>
      </c>
      <c r="H9" s="256">
        <v>120143.3382</v>
      </c>
      <c r="I9" s="256">
        <f>H9*(1-Содержание!$H$3)</f>
        <v>114136.17129</v>
      </c>
      <c r="J9" s="256">
        <f>I9*(1-0.02)</f>
        <v>111853.4478642</v>
      </c>
    </row>
    <row r="10" spans="1:10" x14ac:dyDescent="0.25">
      <c r="A10" s="47">
        <v>2</v>
      </c>
      <c r="B10" s="52" t="s">
        <v>124</v>
      </c>
      <c r="C10" s="355"/>
      <c r="D10" s="369"/>
      <c r="E10" s="359"/>
      <c r="F10" s="355"/>
      <c r="G10" s="353"/>
      <c r="H10" s="256">
        <v>118966.08319999999</v>
      </c>
      <c r="I10" s="256">
        <f>H10*(1-Содержание!$H$3)</f>
        <v>113017.77903999999</v>
      </c>
      <c r="J10" s="256">
        <f>I10*(1-0.02)</f>
        <v>110757.4234592</v>
      </c>
    </row>
    <row r="11" spans="1:10" x14ac:dyDescent="0.25">
      <c r="A11" s="43"/>
      <c r="B11" s="175"/>
      <c r="C11" s="42"/>
      <c r="D11" s="42"/>
      <c r="E11" s="41"/>
      <c r="F11" s="40"/>
      <c r="G11" s="40"/>
      <c r="H11" s="32"/>
      <c r="I11" s="32"/>
      <c r="J11" s="32"/>
    </row>
    <row r="12" spans="1:10" x14ac:dyDescent="0.25">
      <c r="A12" s="350" t="s">
        <v>900</v>
      </c>
      <c r="B12" s="351"/>
      <c r="C12" s="351"/>
      <c r="D12" s="351"/>
      <c r="E12" s="351"/>
      <c r="F12" s="351"/>
      <c r="G12" s="351"/>
      <c r="H12" s="351"/>
      <c r="I12" s="351"/>
      <c r="J12" s="351"/>
    </row>
    <row r="13" spans="1:10" x14ac:dyDescent="0.25">
      <c r="A13" s="47">
        <v>3</v>
      </c>
      <c r="B13" s="73" t="s">
        <v>123</v>
      </c>
      <c r="C13" s="354">
        <v>2400</v>
      </c>
      <c r="D13" s="368">
        <v>8.43</v>
      </c>
      <c r="E13" s="358">
        <v>1.79</v>
      </c>
      <c r="F13" s="354">
        <v>4000</v>
      </c>
      <c r="G13" s="352">
        <v>1703</v>
      </c>
      <c r="H13" s="256">
        <v>117033.76119999999</v>
      </c>
      <c r="I13" s="256">
        <f>H13*(1-Содержание!$H$3)</f>
        <v>111182.07313999999</v>
      </c>
      <c r="J13" s="256">
        <f>I13*(1-0.02)</f>
        <v>108958.43167719999</v>
      </c>
    </row>
    <row r="14" spans="1:10" x14ac:dyDescent="0.25">
      <c r="A14" s="47">
        <v>4</v>
      </c>
      <c r="B14" s="73" t="s">
        <v>122</v>
      </c>
      <c r="C14" s="355"/>
      <c r="D14" s="369"/>
      <c r="E14" s="359"/>
      <c r="F14" s="355"/>
      <c r="G14" s="353"/>
      <c r="H14" s="256">
        <v>115875.99179999999</v>
      </c>
      <c r="I14" s="256">
        <f>H14*(1-Содержание!$H$3)</f>
        <v>110082.19220999998</v>
      </c>
      <c r="J14" s="256">
        <f>I14*(1-0.02)</f>
        <v>107880.54836579997</v>
      </c>
    </row>
    <row r="15" spans="1:10" x14ac:dyDescent="0.25">
      <c r="A15" s="43"/>
      <c r="B15" s="175"/>
      <c r="C15" s="42"/>
      <c r="D15" s="42"/>
      <c r="E15" s="41"/>
      <c r="F15" s="40"/>
      <c r="G15" s="40"/>
      <c r="H15" s="32"/>
      <c r="I15" s="32"/>
      <c r="J15" s="32"/>
    </row>
    <row r="16" spans="1:10" x14ac:dyDescent="0.25">
      <c r="A16" s="350" t="s">
        <v>902</v>
      </c>
      <c r="B16" s="351"/>
      <c r="C16" s="351"/>
      <c r="D16" s="351"/>
      <c r="E16" s="351"/>
      <c r="F16" s="351"/>
      <c r="G16" s="351"/>
      <c r="H16" s="351"/>
      <c r="I16" s="351"/>
      <c r="J16" s="351"/>
    </row>
    <row r="17" spans="1:10" x14ac:dyDescent="0.25">
      <c r="A17" s="47">
        <v>5</v>
      </c>
      <c r="B17" s="73" t="s">
        <v>904</v>
      </c>
      <c r="C17" s="354">
        <v>2200</v>
      </c>
      <c r="D17" s="368">
        <v>5.63</v>
      </c>
      <c r="E17" s="358">
        <v>1.54</v>
      </c>
      <c r="F17" s="354"/>
      <c r="G17" s="352">
        <v>1432</v>
      </c>
      <c r="H17" s="256">
        <v>102806.02559999999</v>
      </c>
      <c r="I17" s="256">
        <f>H17*(1-Содержание!$H$3)</f>
        <v>97665.724319999994</v>
      </c>
      <c r="J17" s="256">
        <f>I17*(1-0.02)</f>
        <v>95712.409833599988</v>
      </c>
    </row>
    <row r="18" spans="1:10" x14ac:dyDescent="0.25">
      <c r="A18" s="47">
        <v>6</v>
      </c>
      <c r="B18" s="73" t="s">
        <v>905</v>
      </c>
      <c r="C18" s="355"/>
      <c r="D18" s="369"/>
      <c r="E18" s="359"/>
      <c r="F18" s="355"/>
      <c r="G18" s="353"/>
      <c r="H18" s="256">
        <v>101188.7208</v>
      </c>
      <c r="I18" s="256">
        <f>H18*(1-Содержание!$H$3)</f>
        <v>96129.284759999995</v>
      </c>
      <c r="J18" s="256">
        <f>I18*(1-0.02)</f>
        <v>94206.699064799992</v>
      </c>
    </row>
    <row r="19" spans="1:10" x14ac:dyDescent="0.25">
      <c r="A19" s="43"/>
      <c r="B19" s="175"/>
      <c r="C19" s="42"/>
      <c r="D19" s="42"/>
      <c r="E19" s="41"/>
      <c r="F19" s="40"/>
      <c r="G19" s="40"/>
      <c r="H19" s="32"/>
      <c r="I19" s="32"/>
      <c r="J19" s="32"/>
    </row>
    <row r="20" spans="1:10" x14ac:dyDescent="0.25">
      <c r="A20" s="350" t="s">
        <v>903</v>
      </c>
      <c r="B20" s="351"/>
      <c r="C20" s="351"/>
      <c r="D20" s="351"/>
      <c r="E20" s="351"/>
      <c r="F20" s="351"/>
      <c r="G20" s="351"/>
      <c r="H20" s="351"/>
      <c r="I20" s="351"/>
      <c r="J20" s="351"/>
    </row>
    <row r="21" spans="1:10" x14ac:dyDescent="0.25">
      <c r="A21" s="47">
        <v>7</v>
      </c>
      <c r="B21" s="52" t="s">
        <v>906</v>
      </c>
      <c r="C21" s="354">
        <v>2200</v>
      </c>
      <c r="D21" s="368">
        <v>5.63</v>
      </c>
      <c r="E21" s="358">
        <v>1.2</v>
      </c>
      <c r="F21" s="354"/>
      <c r="G21" s="352">
        <v>1432</v>
      </c>
      <c r="H21" s="256">
        <v>102124.02959999999</v>
      </c>
      <c r="I21" s="256">
        <f>H21*(1-Содержание!$H$3)</f>
        <v>97017.828119999991</v>
      </c>
      <c r="J21" s="256">
        <f>I21*(1-0.02)</f>
        <v>95077.471557599987</v>
      </c>
    </row>
    <row r="22" spans="1:10" x14ac:dyDescent="0.25">
      <c r="A22" s="47">
        <v>8</v>
      </c>
      <c r="B22" s="52" t="s">
        <v>907</v>
      </c>
      <c r="C22" s="355"/>
      <c r="D22" s="369"/>
      <c r="E22" s="359"/>
      <c r="F22" s="355"/>
      <c r="G22" s="353"/>
      <c r="H22" s="256">
        <v>100509.9724</v>
      </c>
      <c r="I22" s="256">
        <f>H22*(1-Содержание!$H$3)</f>
        <v>95484.47378</v>
      </c>
      <c r="J22" s="256">
        <f>I22*(1-0.02)</f>
        <v>93574.784304400004</v>
      </c>
    </row>
    <row r="23" spans="1:10" x14ac:dyDescent="0.25">
      <c r="A23" s="43"/>
      <c r="B23" s="175"/>
      <c r="C23" s="42"/>
      <c r="D23" s="42"/>
      <c r="E23" s="41"/>
      <c r="F23" s="40"/>
      <c r="G23" s="40"/>
      <c r="H23" s="32"/>
      <c r="I23" s="32"/>
      <c r="J23" s="32"/>
    </row>
    <row r="24" spans="1:10" x14ac:dyDescent="0.25">
      <c r="A24" s="404" t="s">
        <v>50</v>
      </c>
      <c r="B24" s="405"/>
      <c r="C24" s="405"/>
      <c r="D24" s="405"/>
      <c r="E24" s="405"/>
      <c r="F24" s="405"/>
      <c r="G24" s="405"/>
      <c r="H24" s="405"/>
      <c r="I24" s="405"/>
      <c r="J24" s="405"/>
    </row>
    <row r="25" spans="1:10" ht="36.75" customHeight="1" x14ac:dyDescent="0.25">
      <c r="A25" s="366" t="s">
        <v>49</v>
      </c>
      <c r="B25" s="363" t="s">
        <v>821</v>
      </c>
      <c r="C25" s="391" t="s">
        <v>48</v>
      </c>
      <c r="D25" s="391"/>
      <c r="E25" s="391"/>
      <c r="F25" s="391"/>
      <c r="G25" s="391"/>
      <c r="H25" s="360" t="s">
        <v>874</v>
      </c>
      <c r="I25" s="361" t="s">
        <v>934</v>
      </c>
      <c r="J25" s="362"/>
    </row>
    <row r="26" spans="1:10" ht="39" customHeight="1" x14ac:dyDescent="0.25">
      <c r="A26" s="366"/>
      <c r="B26" s="363"/>
      <c r="C26" s="391"/>
      <c r="D26" s="391"/>
      <c r="E26" s="391"/>
      <c r="F26" s="391"/>
      <c r="G26" s="391"/>
      <c r="H26" s="360"/>
      <c r="I26" s="253" t="s">
        <v>875</v>
      </c>
      <c r="J26" s="253" t="s">
        <v>876</v>
      </c>
    </row>
    <row r="27" spans="1:10" ht="12" customHeight="1" x14ac:dyDescent="0.25">
      <c r="A27" s="83">
        <v>1</v>
      </c>
      <c r="B27" s="266" t="s">
        <v>730</v>
      </c>
      <c r="C27" s="388" t="s">
        <v>47</v>
      </c>
      <c r="D27" s="389"/>
      <c r="E27" s="389"/>
      <c r="F27" s="389"/>
      <c r="G27" s="390"/>
      <c r="H27" s="256">
        <v>254.9366</v>
      </c>
      <c r="I27" s="256">
        <f>H27*(1-Содержание!$H$3)</f>
        <v>242.18976999999998</v>
      </c>
      <c r="J27" s="256">
        <f>I27*(1-0.02)</f>
        <v>237.34597459999998</v>
      </c>
    </row>
    <row r="28" spans="1:10" ht="12" customHeight="1" x14ac:dyDescent="0.25">
      <c r="A28" s="37">
        <v>2</v>
      </c>
      <c r="B28" s="181" t="s">
        <v>731</v>
      </c>
      <c r="C28" s="331" t="s">
        <v>46</v>
      </c>
      <c r="D28" s="332"/>
      <c r="E28" s="332"/>
      <c r="F28" s="332"/>
      <c r="G28" s="333"/>
      <c r="H28" s="256">
        <v>238.6986</v>
      </c>
      <c r="I28" s="256">
        <f>H28*(1-Содержание!$H$3)</f>
        <v>226.76366999999999</v>
      </c>
      <c r="J28" s="256">
        <f>I28*(1-0.02)</f>
        <v>222.2283966</v>
      </c>
    </row>
    <row r="29" spans="1:10" ht="12" customHeight="1" x14ac:dyDescent="0.25">
      <c r="A29" s="37">
        <v>3</v>
      </c>
      <c r="B29" s="181" t="s">
        <v>692</v>
      </c>
      <c r="C29" s="331" t="s">
        <v>121</v>
      </c>
      <c r="D29" s="332"/>
      <c r="E29" s="332"/>
      <c r="F29" s="332"/>
      <c r="G29" s="333"/>
      <c r="H29" s="256">
        <v>225.70819999999998</v>
      </c>
      <c r="I29" s="256">
        <f>H29*(1-Содержание!$H$3)</f>
        <v>214.42278999999996</v>
      </c>
      <c r="J29" s="256">
        <f t="shared" ref="J29:J92" si="0">I29*(1-0.02)</f>
        <v>210.13433419999996</v>
      </c>
    </row>
    <row r="30" spans="1:10" ht="12" customHeight="1" x14ac:dyDescent="0.25">
      <c r="A30" s="37">
        <v>4</v>
      </c>
      <c r="B30" s="181" t="s">
        <v>693</v>
      </c>
      <c r="C30" s="331" t="s">
        <v>45</v>
      </c>
      <c r="D30" s="332"/>
      <c r="E30" s="332"/>
      <c r="F30" s="332"/>
      <c r="G30" s="333"/>
      <c r="H30" s="256">
        <v>211.09399999999999</v>
      </c>
      <c r="I30" s="256">
        <f>H30*(1-Содержание!$H$3)</f>
        <v>200.5393</v>
      </c>
      <c r="J30" s="256">
        <f t="shared" si="0"/>
        <v>196.528514</v>
      </c>
    </row>
    <row r="31" spans="1:10" ht="12" customHeight="1" x14ac:dyDescent="0.25">
      <c r="A31" s="37">
        <v>5</v>
      </c>
      <c r="B31" s="181" t="s">
        <v>742</v>
      </c>
      <c r="C31" s="331" t="s">
        <v>120</v>
      </c>
      <c r="D31" s="332"/>
      <c r="E31" s="332"/>
      <c r="F31" s="332"/>
      <c r="G31" s="333"/>
      <c r="H31" s="256">
        <v>1011.6274</v>
      </c>
      <c r="I31" s="256">
        <f>H31*(1-Содержание!$H$3)</f>
        <v>961.04602999999997</v>
      </c>
      <c r="J31" s="256">
        <f t="shared" si="0"/>
        <v>941.82510939999997</v>
      </c>
    </row>
    <row r="32" spans="1:10" ht="12" customHeight="1" x14ac:dyDescent="0.25">
      <c r="A32" s="37">
        <v>6</v>
      </c>
      <c r="B32" s="181" t="s">
        <v>705</v>
      </c>
      <c r="C32" s="331" t="s">
        <v>119</v>
      </c>
      <c r="D32" s="332"/>
      <c r="E32" s="332"/>
      <c r="F32" s="332"/>
      <c r="G32" s="333"/>
      <c r="H32" s="256">
        <v>1040.8558</v>
      </c>
      <c r="I32" s="256">
        <f>H32*(1-Содержание!$H$3)</f>
        <v>988.81300999999996</v>
      </c>
      <c r="J32" s="256">
        <f t="shared" si="0"/>
        <v>969.03674979999994</v>
      </c>
    </row>
    <row r="33" spans="1:10" ht="12" customHeight="1" x14ac:dyDescent="0.25">
      <c r="A33" s="37">
        <v>7</v>
      </c>
      <c r="B33" s="181"/>
      <c r="C33" s="331" t="s">
        <v>118</v>
      </c>
      <c r="D33" s="332"/>
      <c r="E33" s="332"/>
      <c r="F33" s="332"/>
      <c r="G33" s="333"/>
      <c r="H33" s="256">
        <v>263.05559999999997</v>
      </c>
      <c r="I33" s="256">
        <f>H33*(1-Содержание!$H$3)</f>
        <v>249.90281999999996</v>
      </c>
      <c r="J33" s="256">
        <f t="shared" si="0"/>
        <v>244.90476359999997</v>
      </c>
    </row>
    <row r="34" spans="1:10" ht="12" customHeight="1" x14ac:dyDescent="0.25">
      <c r="A34" s="37">
        <v>8</v>
      </c>
      <c r="B34" s="181"/>
      <c r="C34" s="331" t="s">
        <v>117</v>
      </c>
      <c r="D34" s="332"/>
      <c r="E34" s="332"/>
      <c r="F34" s="332"/>
      <c r="G34" s="333"/>
      <c r="H34" s="256">
        <v>238.6986</v>
      </c>
      <c r="I34" s="256">
        <f>H34*(1-Содержание!$H$3)</f>
        <v>226.76366999999999</v>
      </c>
      <c r="J34" s="256">
        <f t="shared" si="0"/>
        <v>222.2283966</v>
      </c>
    </row>
    <row r="35" spans="1:10" ht="12" customHeight="1" x14ac:dyDescent="0.25">
      <c r="A35" s="37">
        <v>9</v>
      </c>
      <c r="B35" s="181"/>
      <c r="C35" s="331" t="s">
        <v>116</v>
      </c>
      <c r="D35" s="332"/>
      <c r="E35" s="332"/>
      <c r="F35" s="332"/>
      <c r="G35" s="333"/>
      <c r="H35" s="256">
        <v>217.58919999999998</v>
      </c>
      <c r="I35" s="256">
        <f>H35*(1-Содержание!$H$3)</f>
        <v>206.70973999999998</v>
      </c>
      <c r="J35" s="256">
        <f t="shared" si="0"/>
        <v>202.57554519999997</v>
      </c>
    </row>
    <row r="36" spans="1:10" ht="12" customHeight="1" x14ac:dyDescent="0.25">
      <c r="A36" s="37">
        <v>10</v>
      </c>
      <c r="B36" s="181" t="s">
        <v>706</v>
      </c>
      <c r="C36" s="331" t="s">
        <v>115</v>
      </c>
      <c r="D36" s="332"/>
      <c r="E36" s="332"/>
      <c r="F36" s="332"/>
      <c r="G36" s="333"/>
      <c r="H36" s="256">
        <v>194.85599999999999</v>
      </c>
      <c r="I36" s="256">
        <f>H36*(1-Содержание!$H$3)</f>
        <v>185.11319999999998</v>
      </c>
      <c r="J36" s="256">
        <f t="shared" si="0"/>
        <v>181.41093599999996</v>
      </c>
    </row>
    <row r="37" spans="1:10" ht="12" customHeight="1" x14ac:dyDescent="0.25">
      <c r="A37" s="37">
        <v>11</v>
      </c>
      <c r="B37" s="181"/>
      <c r="C37" s="331" t="s">
        <v>114</v>
      </c>
      <c r="D37" s="332"/>
      <c r="E37" s="332"/>
      <c r="F37" s="332"/>
      <c r="G37" s="333"/>
      <c r="H37" s="256">
        <v>9280.0169999999998</v>
      </c>
      <c r="I37" s="256">
        <f>H37*(1-Содержание!$H$3)</f>
        <v>8816.0161499999995</v>
      </c>
      <c r="J37" s="256">
        <f t="shared" si="0"/>
        <v>8639.6958269999996</v>
      </c>
    </row>
    <row r="38" spans="1:10" ht="12" customHeight="1" x14ac:dyDescent="0.25">
      <c r="A38" s="37">
        <v>12</v>
      </c>
      <c r="B38" s="181"/>
      <c r="C38" s="331" t="s">
        <v>113</v>
      </c>
      <c r="D38" s="332"/>
      <c r="E38" s="332"/>
      <c r="F38" s="332"/>
      <c r="G38" s="333"/>
      <c r="H38" s="256">
        <v>9280.0169999999998</v>
      </c>
      <c r="I38" s="256">
        <f>H38*(1-Содержание!$H$3)</f>
        <v>8816.0161499999995</v>
      </c>
      <c r="J38" s="256">
        <f t="shared" si="0"/>
        <v>8639.6958269999996</v>
      </c>
    </row>
    <row r="39" spans="1:10" ht="12" customHeight="1" x14ac:dyDescent="0.25">
      <c r="A39" s="37">
        <v>13</v>
      </c>
      <c r="B39" s="181"/>
      <c r="C39" s="331" t="s">
        <v>112</v>
      </c>
      <c r="D39" s="332"/>
      <c r="E39" s="332"/>
      <c r="F39" s="332"/>
      <c r="G39" s="333"/>
      <c r="H39" s="256">
        <v>8080.0287999999991</v>
      </c>
      <c r="I39" s="256">
        <f>H39*(1-Содержание!$H$3)</f>
        <v>7676.0273599999991</v>
      </c>
      <c r="J39" s="256">
        <f t="shared" si="0"/>
        <v>7522.5068127999994</v>
      </c>
    </row>
    <row r="40" spans="1:10" ht="12" customHeight="1" x14ac:dyDescent="0.25">
      <c r="A40" s="37">
        <v>14</v>
      </c>
      <c r="B40" s="181"/>
      <c r="C40" s="331" t="s">
        <v>111</v>
      </c>
      <c r="D40" s="332"/>
      <c r="E40" s="332"/>
      <c r="F40" s="332"/>
      <c r="G40" s="333"/>
      <c r="H40" s="256">
        <v>8080.0287999999991</v>
      </c>
      <c r="I40" s="256">
        <f>H40*(1-Содержание!$H$3)</f>
        <v>7676.0273599999991</v>
      </c>
      <c r="J40" s="256">
        <f t="shared" si="0"/>
        <v>7522.5068127999994</v>
      </c>
    </row>
    <row r="41" spans="1:10" ht="12" customHeight="1" x14ac:dyDescent="0.25">
      <c r="A41" s="37">
        <v>15</v>
      </c>
      <c r="B41" s="181"/>
      <c r="C41" s="331" t="s">
        <v>110</v>
      </c>
      <c r="D41" s="332"/>
      <c r="E41" s="332"/>
      <c r="F41" s="332"/>
      <c r="G41" s="333"/>
      <c r="H41" s="256">
        <v>7930.6391999999996</v>
      </c>
      <c r="I41" s="256">
        <f>H41*(1-Содержание!$H$3)</f>
        <v>7534.1072399999994</v>
      </c>
      <c r="J41" s="256">
        <f t="shared" si="0"/>
        <v>7383.4250951999993</v>
      </c>
    </row>
    <row r="42" spans="1:10" ht="12" customHeight="1" x14ac:dyDescent="0.25">
      <c r="A42" s="37">
        <v>16</v>
      </c>
      <c r="B42" s="181"/>
      <c r="C42" s="331" t="s">
        <v>109</v>
      </c>
      <c r="D42" s="332"/>
      <c r="E42" s="332"/>
      <c r="F42" s="332"/>
      <c r="G42" s="333"/>
      <c r="H42" s="256">
        <v>7930.6391999999996</v>
      </c>
      <c r="I42" s="256">
        <f>H42*(1-Содержание!$H$3)</f>
        <v>7534.1072399999994</v>
      </c>
      <c r="J42" s="256">
        <f t="shared" si="0"/>
        <v>7383.4250951999993</v>
      </c>
    </row>
    <row r="43" spans="1:10" ht="12" customHeight="1" x14ac:dyDescent="0.25">
      <c r="A43" s="37">
        <v>17</v>
      </c>
      <c r="B43" s="181"/>
      <c r="C43" s="331" t="s">
        <v>108</v>
      </c>
      <c r="D43" s="332"/>
      <c r="E43" s="332"/>
      <c r="F43" s="332"/>
      <c r="G43" s="333"/>
      <c r="H43" s="256">
        <v>7484.0941999999995</v>
      </c>
      <c r="I43" s="256">
        <f>H43*(1-Содержание!$H$3)</f>
        <v>7109.8894899999996</v>
      </c>
      <c r="J43" s="256">
        <f t="shared" si="0"/>
        <v>6967.6917001999991</v>
      </c>
    </row>
    <row r="44" spans="1:10" ht="12" customHeight="1" x14ac:dyDescent="0.25">
      <c r="A44" s="37">
        <v>18</v>
      </c>
      <c r="B44" s="181"/>
      <c r="C44" s="331" t="s">
        <v>107</v>
      </c>
      <c r="D44" s="332"/>
      <c r="E44" s="332"/>
      <c r="F44" s="332"/>
      <c r="G44" s="333"/>
      <c r="H44" s="256">
        <v>7484.0941999999995</v>
      </c>
      <c r="I44" s="256">
        <f>H44*(1-Содержание!$H$3)</f>
        <v>7109.8894899999996</v>
      </c>
      <c r="J44" s="256">
        <f t="shared" si="0"/>
        <v>6967.6917001999991</v>
      </c>
    </row>
    <row r="45" spans="1:10" ht="12" customHeight="1" x14ac:dyDescent="0.25">
      <c r="A45" s="37">
        <v>19</v>
      </c>
      <c r="B45" s="181"/>
      <c r="C45" s="331" t="s">
        <v>106</v>
      </c>
      <c r="D45" s="332"/>
      <c r="E45" s="332"/>
      <c r="F45" s="332"/>
      <c r="G45" s="333"/>
      <c r="H45" s="256">
        <v>11149.0108</v>
      </c>
      <c r="I45" s="256">
        <f>H45*(1-Содержание!$H$3)</f>
        <v>10591.56026</v>
      </c>
      <c r="J45" s="256">
        <f t="shared" si="0"/>
        <v>10379.7290548</v>
      </c>
    </row>
    <row r="46" spans="1:10" ht="12" customHeight="1" x14ac:dyDescent="0.25">
      <c r="A46" s="37">
        <v>20</v>
      </c>
      <c r="B46" s="181"/>
      <c r="C46" s="331" t="s">
        <v>105</v>
      </c>
      <c r="D46" s="332"/>
      <c r="E46" s="332"/>
      <c r="F46" s="332"/>
      <c r="G46" s="333"/>
      <c r="H46" s="256">
        <v>11149.0108</v>
      </c>
      <c r="I46" s="256">
        <f>H46*(1-Содержание!$H$3)</f>
        <v>10591.56026</v>
      </c>
      <c r="J46" s="256">
        <f t="shared" si="0"/>
        <v>10379.7290548</v>
      </c>
    </row>
    <row r="47" spans="1:10" ht="12" customHeight="1" x14ac:dyDescent="0.25">
      <c r="A47" s="37">
        <v>21</v>
      </c>
      <c r="B47" s="181"/>
      <c r="C47" s="331" t="s">
        <v>104</v>
      </c>
      <c r="D47" s="332"/>
      <c r="E47" s="332"/>
      <c r="F47" s="332"/>
      <c r="G47" s="333"/>
      <c r="H47" s="256">
        <v>9952.270199999999</v>
      </c>
      <c r="I47" s="256">
        <f>H47*(1-Содержание!$H$3)</f>
        <v>9454.656689999998</v>
      </c>
      <c r="J47" s="256">
        <f t="shared" si="0"/>
        <v>9265.563556199997</v>
      </c>
    </row>
    <row r="48" spans="1:10" ht="12" customHeight="1" x14ac:dyDescent="0.25">
      <c r="A48" s="37">
        <v>22</v>
      </c>
      <c r="B48" s="181"/>
      <c r="C48" s="331" t="s">
        <v>103</v>
      </c>
      <c r="D48" s="332"/>
      <c r="E48" s="332"/>
      <c r="F48" s="332"/>
      <c r="G48" s="333"/>
      <c r="H48" s="256">
        <v>9952.270199999999</v>
      </c>
      <c r="I48" s="256">
        <f>H48*(1-Содержание!$H$3)</f>
        <v>9454.656689999998</v>
      </c>
      <c r="J48" s="256">
        <f t="shared" si="0"/>
        <v>9265.563556199997</v>
      </c>
    </row>
    <row r="49" spans="1:10" ht="12" customHeight="1" x14ac:dyDescent="0.25">
      <c r="A49" s="37">
        <v>23</v>
      </c>
      <c r="B49" s="181" t="s">
        <v>702</v>
      </c>
      <c r="C49" s="331" t="s">
        <v>102</v>
      </c>
      <c r="D49" s="332"/>
      <c r="E49" s="332"/>
      <c r="F49" s="332"/>
      <c r="G49" s="333"/>
      <c r="H49" s="256">
        <v>9129.0036</v>
      </c>
      <c r="I49" s="256">
        <f>H49*(1-Содержание!$H$3)</f>
        <v>8672.5534200000002</v>
      </c>
      <c r="J49" s="256">
        <f t="shared" si="0"/>
        <v>8499.1023516000005</v>
      </c>
    </row>
    <row r="50" spans="1:10" ht="12" customHeight="1" x14ac:dyDescent="0.25">
      <c r="A50" s="37">
        <v>24</v>
      </c>
      <c r="B50" s="181" t="s">
        <v>701</v>
      </c>
      <c r="C50" s="331" t="s">
        <v>101</v>
      </c>
      <c r="D50" s="332"/>
      <c r="E50" s="332"/>
      <c r="F50" s="332"/>
      <c r="G50" s="333"/>
      <c r="H50" s="256">
        <v>9129.0036</v>
      </c>
      <c r="I50" s="256">
        <f>H50*(1-Содержание!$H$3)</f>
        <v>8672.5534200000002</v>
      </c>
      <c r="J50" s="256">
        <f t="shared" si="0"/>
        <v>8499.1023516000005</v>
      </c>
    </row>
    <row r="51" spans="1:10" ht="12" customHeight="1" x14ac:dyDescent="0.25">
      <c r="A51" s="37">
        <v>25</v>
      </c>
      <c r="B51" s="181"/>
      <c r="C51" s="331" t="s">
        <v>100</v>
      </c>
      <c r="D51" s="332"/>
      <c r="E51" s="332"/>
      <c r="F51" s="332"/>
      <c r="G51" s="333"/>
      <c r="H51" s="256">
        <v>8753.9057999999986</v>
      </c>
      <c r="I51" s="256">
        <f>H51*(1-Содержание!$H$3)</f>
        <v>8316.210509999999</v>
      </c>
      <c r="J51" s="256">
        <f t="shared" si="0"/>
        <v>8149.8862997999986</v>
      </c>
    </row>
    <row r="52" spans="1:10" ht="12" customHeight="1" x14ac:dyDescent="0.25">
      <c r="A52" s="37">
        <v>26</v>
      </c>
      <c r="B52" s="181"/>
      <c r="C52" s="331" t="s">
        <v>99</v>
      </c>
      <c r="D52" s="332"/>
      <c r="E52" s="332"/>
      <c r="F52" s="332"/>
      <c r="G52" s="333"/>
      <c r="H52" s="256">
        <v>8753.9057999999986</v>
      </c>
      <c r="I52" s="256">
        <f>H52*(1-Содержание!$H$3)</f>
        <v>8316.210509999999</v>
      </c>
      <c r="J52" s="256">
        <f t="shared" si="0"/>
        <v>8149.8862997999986</v>
      </c>
    </row>
    <row r="53" spans="1:10" ht="12" customHeight="1" x14ac:dyDescent="0.25">
      <c r="A53" s="37">
        <v>27</v>
      </c>
      <c r="B53" s="181"/>
      <c r="C53" s="331" t="s">
        <v>98</v>
      </c>
      <c r="D53" s="332"/>
      <c r="E53" s="332"/>
      <c r="F53" s="332"/>
      <c r="G53" s="333"/>
      <c r="H53" s="256">
        <v>16090.234199999999</v>
      </c>
      <c r="I53" s="256">
        <f>H53*(1-Содержание!$H$3)</f>
        <v>15285.722489999998</v>
      </c>
      <c r="J53" s="256">
        <f t="shared" si="0"/>
        <v>14980.008040199999</v>
      </c>
    </row>
    <row r="54" spans="1:10" ht="12" customHeight="1" x14ac:dyDescent="0.25">
      <c r="A54" s="37">
        <v>28</v>
      </c>
      <c r="B54" s="181"/>
      <c r="C54" s="331" t="s">
        <v>97</v>
      </c>
      <c r="D54" s="332"/>
      <c r="E54" s="332"/>
      <c r="F54" s="332"/>
      <c r="G54" s="333"/>
      <c r="H54" s="256">
        <v>16090.234199999999</v>
      </c>
      <c r="I54" s="256">
        <f>H54*(1-Содержание!$H$3)</f>
        <v>15285.722489999998</v>
      </c>
      <c r="J54" s="256">
        <f t="shared" si="0"/>
        <v>14980.008040199999</v>
      </c>
    </row>
    <row r="55" spans="1:10" ht="12" customHeight="1" x14ac:dyDescent="0.25">
      <c r="A55" s="37">
        <v>29</v>
      </c>
      <c r="B55" s="181"/>
      <c r="C55" s="331" t="s">
        <v>96</v>
      </c>
      <c r="D55" s="332"/>
      <c r="E55" s="332"/>
      <c r="F55" s="332"/>
      <c r="G55" s="333"/>
      <c r="H55" s="256">
        <v>14666.161599999999</v>
      </c>
      <c r="I55" s="256">
        <f>H55*(1-Содержание!$H$3)</f>
        <v>13932.853519999999</v>
      </c>
      <c r="J55" s="256">
        <f t="shared" si="0"/>
        <v>13654.196449599998</v>
      </c>
    </row>
    <row r="56" spans="1:10" ht="12" customHeight="1" x14ac:dyDescent="0.25">
      <c r="A56" s="37">
        <v>30</v>
      </c>
      <c r="B56" s="181"/>
      <c r="C56" s="331" t="s">
        <v>95</v>
      </c>
      <c r="D56" s="332"/>
      <c r="E56" s="332"/>
      <c r="F56" s="332"/>
      <c r="G56" s="333"/>
      <c r="H56" s="256">
        <v>14666.161599999999</v>
      </c>
      <c r="I56" s="256">
        <f>H56*(1-Содержание!$H$3)</f>
        <v>13932.853519999999</v>
      </c>
      <c r="J56" s="256">
        <f t="shared" si="0"/>
        <v>13654.196449599998</v>
      </c>
    </row>
    <row r="57" spans="1:10" ht="12" customHeight="1" x14ac:dyDescent="0.25">
      <c r="A57" s="37">
        <v>31</v>
      </c>
      <c r="B57" s="181"/>
      <c r="C57" s="331" t="s">
        <v>94</v>
      </c>
      <c r="D57" s="332"/>
      <c r="E57" s="332"/>
      <c r="F57" s="332"/>
      <c r="G57" s="333"/>
      <c r="H57" s="256">
        <v>14443.700999999999</v>
      </c>
      <c r="I57" s="256">
        <f>H57*(1-Содержание!$H$3)</f>
        <v>13721.515949999999</v>
      </c>
      <c r="J57" s="256">
        <f t="shared" si="0"/>
        <v>13447.085630999998</v>
      </c>
    </row>
    <row r="58" spans="1:10" ht="12" customHeight="1" x14ac:dyDescent="0.25">
      <c r="A58" s="37">
        <v>32</v>
      </c>
      <c r="B58" s="181"/>
      <c r="C58" s="331" t="s">
        <v>93</v>
      </c>
      <c r="D58" s="332"/>
      <c r="E58" s="332"/>
      <c r="F58" s="332"/>
      <c r="G58" s="333"/>
      <c r="H58" s="256">
        <v>14443.700999999999</v>
      </c>
      <c r="I58" s="256">
        <f>H58*(1-Содержание!$H$3)</f>
        <v>13721.515949999999</v>
      </c>
      <c r="J58" s="256">
        <f t="shared" si="0"/>
        <v>13447.085630999998</v>
      </c>
    </row>
    <row r="59" spans="1:10" ht="12" customHeight="1" x14ac:dyDescent="0.25">
      <c r="A59" s="37">
        <v>33</v>
      </c>
      <c r="B59" s="181" t="s">
        <v>745</v>
      </c>
      <c r="C59" s="331" t="s">
        <v>92</v>
      </c>
      <c r="D59" s="332"/>
      <c r="E59" s="332"/>
      <c r="F59" s="332"/>
      <c r="G59" s="333"/>
      <c r="H59" s="256">
        <v>13620.4344</v>
      </c>
      <c r="I59" s="256">
        <f>H59*(1-Содержание!$H$3)</f>
        <v>12939.412679999999</v>
      </c>
      <c r="J59" s="256">
        <f t="shared" si="0"/>
        <v>12680.6244264</v>
      </c>
    </row>
    <row r="60" spans="1:10" ht="12" customHeight="1" x14ac:dyDescent="0.25">
      <c r="A60" s="37">
        <v>34</v>
      </c>
      <c r="B60" s="181" t="s">
        <v>744</v>
      </c>
      <c r="C60" s="331" t="s">
        <v>91</v>
      </c>
      <c r="D60" s="332"/>
      <c r="E60" s="332"/>
      <c r="F60" s="332"/>
      <c r="G60" s="333"/>
      <c r="H60" s="256">
        <v>13620.4344</v>
      </c>
      <c r="I60" s="256">
        <f>H60*(1-Содержание!$H$3)</f>
        <v>12939.412679999999</v>
      </c>
      <c r="J60" s="256">
        <f t="shared" si="0"/>
        <v>12680.6244264</v>
      </c>
    </row>
    <row r="61" spans="1:10" ht="12" customHeight="1" x14ac:dyDescent="0.25">
      <c r="A61" s="37">
        <v>35</v>
      </c>
      <c r="B61" s="181"/>
      <c r="C61" s="331" t="s">
        <v>90</v>
      </c>
      <c r="D61" s="332"/>
      <c r="E61" s="332"/>
      <c r="F61" s="332"/>
      <c r="G61" s="333"/>
      <c r="H61" s="256">
        <v>12720.849199999999</v>
      </c>
      <c r="I61" s="256">
        <f>H61*(1-Содержание!$H$3)</f>
        <v>12084.806739999998</v>
      </c>
      <c r="J61" s="256">
        <f t="shared" si="0"/>
        <v>11843.110605199998</v>
      </c>
    </row>
    <row r="62" spans="1:10" ht="12" customHeight="1" x14ac:dyDescent="0.25">
      <c r="A62" s="37">
        <v>36</v>
      </c>
      <c r="B62" s="181"/>
      <c r="C62" s="331" t="s">
        <v>89</v>
      </c>
      <c r="D62" s="332"/>
      <c r="E62" s="332"/>
      <c r="F62" s="332"/>
      <c r="G62" s="333"/>
      <c r="H62" s="256">
        <v>12720.849199999999</v>
      </c>
      <c r="I62" s="256">
        <f>H62*(1-Содержание!$H$3)</f>
        <v>12084.806739999998</v>
      </c>
      <c r="J62" s="256">
        <f t="shared" si="0"/>
        <v>11843.110605199998</v>
      </c>
    </row>
    <row r="63" spans="1:10" ht="12" customHeight="1" x14ac:dyDescent="0.25">
      <c r="A63" s="37">
        <v>37</v>
      </c>
      <c r="B63" s="181"/>
      <c r="C63" s="331" t="s">
        <v>88</v>
      </c>
      <c r="D63" s="332"/>
      <c r="E63" s="332"/>
      <c r="F63" s="332"/>
      <c r="G63" s="333"/>
      <c r="H63" s="256">
        <v>11972.277399999999</v>
      </c>
      <c r="I63" s="256">
        <f>H63*(1-Содержание!$H$3)</f>
        <v>11373.663529999998</v>
      </c>
      <c r="J63" s="256">
        <f t="shared" si="0"/>
        <v>11146.190259399998</v>
      </c>
    </row>
    <row r="64" spans="1:10" ht="12" customHeight="1" x14ac:dyDescent="0.25">
      <c r="A64" s="37">
        <v>38</v>
      </c>
      <c r="B64" s="181"/>
      <c r="C64" s="331" t="s">
        <v>87</v>
      </c>
      <c r="D64" s="332"/>
      <c r="E64" s="332"/>
      <c r="F64" s="332"/>
      <c r="G64" s="333"/>
      <c r="H64" s="256">
        <v>11972.277399999999</v>
      </c>
      <c r="I64" s="256">
        <f>H64*(1-Содержание!$H$3)</f>
        <v>11373.663529999998</v>
      </c>
      <c r="J64" s="256">
        <f t="shared" si="0"/>
        <v>11146.190259399998</v>
      </c>
    </row>
    <row r="65" spans="1:10" ht="12" customHeight="1" x14ac:dyDescent="0.25">
      <c r="A65" s="37">
        <v>39</v>
      </c>
      <c r="B65" s="181" t="s">
        <v>704</v>
      </c>
      <c r="C65" s="331" t="s">
        <v>86</v>
      </c>
      <c r="D65" s="332"/>
      <c r="E65" s="332"/>
      <c r="F65" s="332"/>
      <c r="G65" s="333"/>
      <c r="H65" s="256">
        <v>11705.974199999999</v>
      </c>
      <c r="I65" s="256">
        <f>H65*(1-Содержание!$H$3)</f>
        <v>11120.675489999998</v>
      </c>
      <c r="J65" s="256">
        <f t="shared" si="0"/>
        <v>10898.261980199997</v>
      </c>
    </row>
    <row r="66" spans="1:10" ht="12" customHeight="1" x14ac:dyDescent="0.25">
      <c r="A66" s="37">
        <v>40</v>
      </c>
      <c r="B66" s="181" t="s">
        <v>703</v>
      </c>
      <c r="C66" s="331" t="s">
        <v>85</v>
      </c>
      <c r="D66" s="332"/>
      <c r="E66" s="332"/>
      <c r="F66" s="332"/>
      <c r="G66" s="333"/>
      <c r="H66" s="256">
        <v>11705.974199999999</v>
      </c>
      <c r="I66" s="256">
        <f>H66*(1-Содержание!$H$3)</f>
        <v>11120.675489999998</v>
      </c>
      <c r="J66" s="256">
        <f t="shared" si="0"/>
        <v>10898.261980199997</v>
      </c>
    </row>
    <row r="67" spans="1:10" ht="12" customHeight="1" x14ac:dyDescent="0.25">
      <c r="A67" s="37">
        <v>41</v>
      </c>
      <c r="B67" s="181"/>
      <c r="C67" s="331" t="s">
        <v>84</v>
      </c>
      <c r="D67" s="332"/>
      <c r="E67" s="332"/>
      <c r="F67" s="332"/>
      <c r="G67" s="333"/>
      <c r="H67" s="256">
        <v>11067.8208</v>
      </c>
      <c r="I67" s="256">
        <f>H67*(1-Содержание!$H$3)</f>
        <v>10514.429759999999</v>
      </c>
      <c r="J67" s="256">
        <f t="shared" si="0"/>
        <v>10304.141164799999</v>
      </c>
    </row>
    <row r="68" spans="1:10" ht="12" customHeight="1" x14ac:dyDescent="0.25">
      <c r="A68" s="37">
        <v>42</v>
      </c>
      <c r="B68" s="181"/>
      <c r="C68" s="331" t="s">
        <v>83</v>
      </c>
      <c r="D68" s="332"/>
      <c r="E68" s="332"/>
      <c r="F68" s="332"/>
      <c r="G68" s="333"/>
      <c r="H68" s="256">
        <v>11067.8208</v>
      </c>
      <c r="I68" s="256">
        <f>H68*(1-Содержание!$H$3)</f>
        <v>10514.429759999999</v>
      </c>
      <c r="J68" s="256">
        <f t="shared" si="0"/>
        <v>10304.141164799999</v>
      </c>
    </row>
    <row r="69" spans="1:10" ht="12" customHeight="1" x14ac:dyDescent="0.25">
      <c r="A69" s="37">
        <v>43</v>
      </c>
      <c r="B69" s="181" t="s">
        <v>740</v>
      </c>
      <c r="C69" s="331" t="s">
        <v>82</v>
      </c>
      <c r="D69" s="332"/>
      <c r="E69" s="332"/>
      <c r="F69" s="332"/>
      <c r="G69" s="333"/>
      <c r="H69" s="256">
        <v>1834.894</v>
      </c>
      <c r="I69" s="256">
        <f>H69*(1-Содержание!$H$3)</f>
        <v>1743.1492999999998</v>
      </c>
      <c r="J69" s="256">
        <f t="shared" si="0"/>
        <v>1708.2863139999997</v>
      </c>
    </row>
    <row r="70" spans="1:10" ht="12" customHeight="1" x14ac:dyDescent="0.25">
      <c r="A70" s="37">
        <v>44</v>
      </c>
      <c r="B70" s="181" t="s">
        <v>741</v>
      </c>
      <c r="C70" s="331" t="s">
        <v>81</v>
      </c>
      <c r="D70" s="332"/>
      <c r="E70" s="332"/>
      <c r="F70" s="332"/>
      <c r="G70" s="333"/>
      <c r="H70" s="256">
        <v>1945.3123999999998</v>
      </c>
      <c r="I70" s="256">
        <f>H70*(1-Содержание!$H$3)</f>
        <v>1848.0467799999997</v>
      </c>
      <c r="J70" s="256">
        <f t="shared" si="0"/>
        <v>1811.0858443999996</v>
      </c>
    </row>
    <row r="71" spans="1:10" ht="12" customHeight="1" x14ac:dyDescent="0.25">
      <c r="A71" s="37">
        <v>45</v>
      </c>
      <c r="B71" s="181"/>
      <c r="C71" s="331" t="s">
        <v>80</v>
      </c>
      <c r="D71" s="332"/>
      <c r="E71" s="332"/>
      <c r="F71" s="332"/>
      <c r="G71" s="333"/>
      <c r="H71" s="256">
        <v>1752.0801999999999</v>
      </c>
      <c r="I71" s="256">
        <f>H71*(1-Содержание!$H$3)</f>
        <v>1664.4761899999999</v>
      </c>
      <c r="J71" s="256">
        <f t="shared" si="0"/>
        <v>1631.1866661999998</v>
      </c>
    </row>
    <row r="72" spans="1:10" ht="12" customHeight="1" x14ac:dyDescent="0.25">
      <c r="A72" s="37">
        <v>46</v>
      </c>
      <c r="B72" s="181"/>
      <c r="C72" s="331" t="s">
        <v>79</v>
      </c>
      <c r="D72" s="332"/>
      <c r="E72" s="332"/>
      <c r="F72" s="332"/>
      <c r="G72" s="333"/>
      <c r="H72" s="256">
        <v>1849.5082</v>
      </c>
      <c r="I72" s="256">
        <f>H72*(1-Содержание!$H$3)</f>
        <v>1757.03279</v>
      </c>
      <c r="J72" s="256">
        <f t="shared" si="0"/>
        <v>1721.8921341999999</v>
      </c>
    </row>
    <row r="73" spans="1:10" ht="12" customHeight="1" x14ac:dyDescent="0.25">
      <c r="A73" s="37">
        <v>47</v>
      </c>
      <c r="B73" s="181" t="s">
        <v>707</v>
      </c>
      <c r="C73" s="331" t="s">
        <v>78</v>
      </c>
      <c r="D73" s="332"/>
      <c r="E73" s="332"/>
      <c r="F73" s="332"/>
      <c r="G73" s="333"/>
      <c r="H73" s="256">
        <v>1248.7021999999999</v>
      </c>
      <c r="I73" s="256">
        <f>H73*(1-Содержание!$H$3)</f>
        <v>1186.2670899999998</v>
      </c>
      <c r="J73" s="256">
        <f t="shared" si="0"/>
        <v>1162.5417481999998</v>
      </c>
    </row>
    <row r="74" spans="1:10" ht="12" customHeight="1" x14ac:dyDescent="0.25">
      <c r="A74" s="37">
        <v>48</v>
      </c>
      <c r="B74" s="181" t="s">
        <v>743</v>
      </c>
      <c r="C74" s="331" t="s">
        <v>77</v>
      </c>
      <c r="D74" s="332"/>
      <c r="E74" s="332"/>
      <c r="F74" s="332"/>
      <c r="G74" s="333"/>
      <c r="H74" s="256">
        <v>1534.491</v>
      </c>
      <c r="I74" s="256">
        <f>H74*(1-Содержание!$H$3)</f>
        <v>1457.7664499999998</v>
      </c>
      <c r="J74" s="256">
        <f t="shared" si="0"/>
        <v>1428.6111209999999</v>
      </c>
    </row>
    <row r="75" spans="1:10" ht="12" customHeight="1" x14ac:dyDescent="0.25">
      <c r="A75" s="37">
        <v>49</v>
      </c>
      <c r="B75" s="181"/>
      <c r="C75" s="331" t="s">
        <v>76</v>
      </c>
      <c r="D75" s="332"/>
      <c r="E75" s="332"/>
      <c r="F75" s="332"/>
      <c r="G75" s="333"/>
      <c r="H75" s="256">
        <v>6784.2363999999998</v>
      </c>
      <c r="I75" s="256">
        <f>H75*(1-Содержание!$H$3)</f>
        <v>6445.0245799999993</v>
      </c>
      <c r="J75" s="256">
        <f t="shared" si="0"/>
        <v>6316.124088399999</v>
      </c>
    </row>
    <row r="76" spans="1:10" ht="12" customHeight="1" x14ac:dyDescent="0.25">
      <c r="A76" s="37">
        <v>50</v>
      </c>
      <c r="B76" s="181"/>
      <c r="C76" s="331" t="s">
        <v>924</v>
      </c>
      <c r="D76" s="332"/>
      <c r="E76" s="332"/>
      <c r="F76" s="332"/>
      <c r="G76" s="333"/>
      <c r="H76" s="256">
        <v>1924.203</v>
      </c>
      <c r="I76" s="256">
        <f>H76*(1-Содержание!$H$3)</f>
        <v>1827.9928499999999</v>
      </c>
      <c r="J76" s="256">
        <f t="shared" si="0"/>
        <v>1791.4329929999999</v>
      </c>
    </row>
    <row r="77" spans="1:10" ht="12" customHeight="1" x14ac:dyDescent="0.25">
      <c r="A77" s="37">
        <v>51</v>
      </c>
      <c r="B77" s="181"/>
      <c r="C77" s="331" t="s">
        <v>925</v>
      </c>
      <c r="D77" s="332"/>
      <c r="E77" s="332"/>
      <c r="F77" s="332"/>
      <c r="G77" s="333"/>
      <c r="H77" s="256">
        <v>2117.4351999999999</v>
      </c>
      <c r="I77" s="256">
        <f>H77*(1-Содержание!$H$3)</f>
        <v>2011.5634399999999</v>
      </c>
      <c r="J77" s="256">
        <f t="shared" si="0"/>
        <v>1971.3321711999999</v>
      </c>
    </row>
    <row r="78" spans="1:10" ht="12" customHeight="1" x14ac:dyDescent="0.25">
      <c r="A78" s="37">
        <v>52</v>
      </c>
      <c r="B78" s="181"/>
      <c r="C78" s="331" t="s">
        <v>75</v>
      </c>
      <c r="D78" s="332"/>
      <c r="E78" s="332"/>
      <c r="F78" s="332"/>
      <c r="G78" s="333"/>
      <c r="H78" s="256">
        <v>3929.596</v>
      </c>
      <c r="I78" s="256">
        <f>H78*(1-Содержание!$H$3)</f>
        <v>3733.1161999999999</v>
      </c>
      <c r="J78" s="256">
        <f t="shared" si="0"/>
        <v>3658.453876</v>
      </c>
    </row>
    <row r="79" spans="1:10" ht="12" customHeight="1" x14ac:dyDescent="0.25">
      <c r="A79" s="37">
        <v>53</v>
      </c>
      <c r="B79" s="181" t="s">
        <v>708</v>
      </c>
      <c r="C79" s="331" t="s">
        <v>74</v>
      </c>
      <c r="D79" s="332"/>
      <c r="E79" s="332"/>
      <c r="F79" s="332"/>
      <c r="G79" s="333"/>
      <c r="H79" s="256">
        <v>7404.5279999999993</v>
      </c>
      <c r="I79" s="256">
        <f>H79*(1-Содержание!$H$3)</f>
        <v>7034.3015999999989</v>
      </c>
      <c r="J79" s="256">
        <f t="shared" si="0"/>
        <v>6893.6155679999983</v>
      </c>
    </row>
    <row r="80" spans="1:10" ht="12" customHeight="1" x14ac:dyDescent="0.25">
      <c r="A80" s="37">
        <v>54</v>
      </c>
      <c r="B80" s="181"/>
      <c r="C80" s="331" t="s">
        <v>73</v>
      </c>
      <c r="D80" s="332"/>
      <c r="E80" s="332"/>
      <c r="F80" s="332"/>
      <c r="G80" s="333"/>
      <c r="H80" s="256">
        <v>2432.4523999999997</v>
      </c>
      <c r="I80" s="256">
        <f>H80*(1-Содержание!$H$3)</f>
        <v>2310.8297799999996</v>
      </c>
      <c r="J80" s="256">
        <f t="shared" si="0"/>
        <v>2264.6131843999997</v>
      </c>
    </row>
    <row r="81" spans="1:10" ht="12" customHeight="1" x14ac:dyDescent="0.25">
      <c r="A81" s="37">
        <v>55</v>
      </c>
      <c r="B81" s="181"/>
      <c r="C81" s="331" t="s">
        <v>72</v>
      </c>
      <c r="D81" s="332"/>
      <c r="E81" s="332"/>
      <c r="F81" s="332"/>
      <c r="G81" s="333"/>
      <c r="H81" s="256">
        <v>2088.2067999999999</v>
      </c>
      <c r="I81" s="256">
        <f>H81*(1-Содержание!$H$3)</f>
        <v>1983.7964599999998</v>
      </c>
      <c r="J81" s="256">
        <f t="shared" si="0"/>
        <v>1944.1205307999999</v>
      </c>
    </row>
    <row r="82" spans="1:10" ht="12" customHeight="1" x14ac:dyDescent="0.25">
      <c r="A82" s="37">
        <v>56</v>
      </c>
      <c r="B82" s="180" t="s">
        <v>931</v>
      </c>
      <c r="C82" s="331" t="s">
        <v>782</v>
      </c>
      <c r="D82" s="332"/>
      <c r="E82" s="332"/>
      <c r="F82" s="332"/>
      <c r="G82" s="333"/>
      <c r="H82" s="256">
        <v>217.58919999999998</v>
      </c>
      <c r="I82" s="256">
        <f>H82*(1-Содержание!$H$3)</f>
        <v>206.70973999999998</v>
      </c>
      <c r="J82" s="256">
        <f t="shared" si="0"/>
        <v>202.57554519999997</v>
      </c>
    </row>
    <row r="83" spans="1:10" ht="12" customHeight="1" x14ac:dyDescent="0.25">
      <c r="A83" s="37">
        <v>57</v>
      </c>
      <c r="B83" s="180" t="s">
        <v>930</v>
      </c>
      <c r="C83" s="331" t="s">
        <v>783</v>
      </c>
      <c r="D83" s="332"/>
      <c r="E83" s="332"/>
      <c r="F83" s="332"/>
      <c r="G83" s="333"/>
      <c r="H83" s="256">
        <v>207.84639999999999</v>
      </c>
      <c r="I83" s="256">
        <f>H83*(1-Содержание!$H$3)</f>
        <v>197.45407999999998</v>
      </c>
      <c r="J83" s="256">
        <f t="shared" si="0"/>
        <v>193.50499839999998</v>
      </c>
    </row>
    <row r="84" spans="1:10" ht="12" customHeight="1" x14ac:dyDescent="0.25">
      <c r="A84" s="37">
        <v>58</v>
      </c>
      <c r="B84" s="180" t="s">
        <v>784</v>
      </c>
      <c r="C84" s="331" t="s">
        <v>785</v>
      </c>
      <c r="D84" s="332"/>
      <c r="E84" s="332"/>
      <c r="F84" s="332"/>
      <c r="G84" s="333"/>
      <c r="H84" s="256">
        <v>438.42599999999999</v>
      </c>
      <c r="I84" s="256">
        <f>H84*(1-Содержание!$H$3)</f>
        <v>416.50469999999996</v>
      </c>
      <c r="J84" s="256">
        <f t="shared" si="0"/>
        <v>408.17460599999993</v>
      </c>
    </row>
    <row r="85" spans="1:10" ht="12" customHeight="1" x14ac:dyDescent="0.25">
      <c r="A85" s="37">
        <v>59</v>
      </c>
      <c r="B85" s="180" t="s">
        <v>786</v>
      </c>
      <c r="C85" s="331" t="s">
        <v>787</v>
      </c>
      <c r="D85" s="332"/>
      <c r="E85" s="332"/>
      <c r="F85" s="332"/>
      <c r="G85" s="333"/>
      <c r="H85" s="256">
        <v>438.42599999999999</v>
      </c>
      <c r="I85" s="256">
        <f>H85*(1-Содержание!$H$3)</f>
        <v>416.50469999999996</v>
      </c>
      <c r="J85" s="256">
        <f t="shared" si="0"/>
        <v>408.17460599999993</v>
      </c>
    </row>
    <row r="86" spans="1:10" ht="12" customHeight="1" x14ac:dyDescent="0.25">
      <c r="A86" s="37">
        <v>60</v>
      </c>
      <c r="B86" s="181"/>
      <c r="C86" s="331" t="s">
        <v>487</v>
      </c>
      <c r="D86" s="332"/>
      <c r="E86" s="332"/>
      <c r="F86" s="332"/>
      <c r="G86" s="333"/>
      <c r="H86" s="256">
        <v>2645.1702</v>
      </c>
      <c r="I86" s="256">
        <f>H86*(1-Содержание!$H$3)</f>
        <v>2512.9116899999999</v>
      </c>
      <c r="J86" s="256">
        <f t="shared" si="0"/>
        <v>2462.6534561999997</v>
      </c>
    </row>
    <row r="87" spans="1:10" ht="12" customHeight="1" x14ac:dyDescent="0.25">
      <c r="A87" s="37">
        <v>61</v>
      </c>
      <c r="B87" s="181"/>
      <c r="C87" s="331" t="s">
        <v>488</v>
      </c>
      <c r="D87" s="332"/>
      <c r="E87" s="332"/>
      <c r="F87" s="332"/>
      <c r="G87" s="333"/>
      <c r="H87" s="256">
        <v>4754.4863999999998</v>
      </c>
      <c r="I87" s="256">
        <f>H87*(1-Содержание!$H$3)</f>
        <v>4516.7620799999995</v>
      </c>
      <c r="J87" s="256">
        <f t="shared" si="0"/>
        <v>4426.4268383999997</v>
      </c>
    </row>
    <row r="88" spans="1:10" ht="12" customHeight="1" x14ac:dyDescent="0.25">
      <c r="A88" s="37">
        <v>62</v>
      </c>
      <c r="B88" s="181"/>
      <c r="C88" s="331" t="s">
        <v>485</v>
      </c>
      <c r="D88" s="332"/>
      <c r="E88" s="332"/>
      <c r="F88" s="332"/>
      <c r="G88" s="333"/>
      <c r="H88" s="256">
        <v>2429.2048</v>
      </c>
      <c r="I88" s="256">
        <f>H88*(1-Содержание!$H$3)</f>
        <v>2307.7445600000001</v>
      </c>
      <c r="J88" s="256">
        <f t="shared" si="0"/>
        <v>2261.5896688000003</v>
      </c>
    </row>
    <row r="89" spans="1:10" ht="12" customHeight="1" x14ac:dyDescent="0.25">
      <c r="A89" s="37">
        <v>63</v>
      </c>
      <c r="B89" s="181"/>
      <c r="C89" s="331" t="s">
        <v>486</v>
      </c>
      <c r="D89" s="332"/>
      <c r="E89" s="332"/>
      <c r="F89" s="332"/>
      <c r="G89" s="333"/>
      <c r="H89" s="256">
        <v>4575.8683999999994</v>
      </c>
      <c r="I89" s="256">
        <f>H89*(1-Содержание!$H$3)</f>
        <v>4347.0749799999994</v>
      </c>
      <c r="J89" s="256">
        <f t="shared" si="0"/>
        <v>4260.1334803999989</v>
      </c>
    </row>
    <row r="90" spans="1:10" ht="12" customHeight="1" x14ac:dyDescent="0.25">
      <c r="A90" s="37">
        <v>64</v>
      </c>
      <c r="B90" s="181" t="s">
        <v>586</v>
      </c>
      <c r="C90" s="331" t="s">
        <v>489</v>
      </c>
      <c r="D90" s="332"/>
      <c r="E90" s="332"/>
      <c r="F90" s="332"/>
      <c r="G90" s="333"/>
      <c r="H90" s="256">
        <v>5326.0639999999994</v>
      </c>
      <c r="I90" s="256">
        <f>H90*(1-Содержание!$H$3)</f>
        <v>5059.7607999999991</v>
      </c>
      <c r="J90" s="256">
        <f t="shared" si="0"/>
        <v>4958.565583999999</v>
      </c>
    </row>
    <row r="91" spans="1:10" ht="12" customHeight="1" x14ac:dyDescent="0.25">
      <c r="A91" s="37">
        <v>65</v>
      </c>
      <c r="B91" s="181" t="s">
        <v>587</v>
      </c>
      <c r="C91" s="331" t="s">
        <v>490</v>
      </c>
      <c r="D91" s="332"/>
      <c r="E91" s="332"/>
      <c r="F91" s="332"/>
      <c r="G91" s="333"/>
      <c r="H91" s="256">
        <v>7555.5413999999992</v>
      </c>
      <c r="I91" s="256">
        <f>H91*(1-Содержание!$H$3)</f>
        <v>7177.7643299999991</v>
      </c>
      <c r="J91" s="256">
        <f t="shared" si="0"/>
        <v>7034.2090433999992</v>
      </c>
    </row>
    <row r="92" spans="1:10" ht="12" customHeight="1" x14ac:dyDescent="0.25">
      <c r="A92" s="37">
        <v>66</v>
      </c>
      <c r="B92" s="181" t="s">
        <v>771</v>
      </c>
      <c r="C92" s="331" t="s">
        <v>770</v>
      </c>
      <c r="D92" s="332"/>
      <c r="E92" s="332"/>
      <c r="F92" s="332"/>
      <c r="G92" s="333"/>
      <c r="H92" s="256">
        <v>248.44139999999999</v>
      </c>
      <c r="I92" s="256">
        <f>H92*(1-Содержание!$H$3)</f>
        <v>236.01932999999997</v>
      </c>
      <c r="J92" s="256">
        <f t="shared" si="0"/>
        <v>231.29894339999996</v>
      </c>
    </row>
    <row r="93" spans="1:10" ht="12" customHeight="1" x14ac:dyDescent="0.25">
      <c r="A93" s="37">
        <v>67</v>
      </c>
      <c r="B93" s="212" t="s">
        <v>773</v>
      </c>
      <c r="C93" s="331" t="s">
        <v>772</v>
      </c>
      <c r="D93" s="332"/>
      <c r="E93" s="332"/>
      <c r="F93" s="332"/>
      <c r="G93" s="333"/>
      <c r="H93" s="256">
        <v>509.8732</v>
      </c>
      <c r="I93" s="256">
        <f>H93*(1-Содержание!$H$3)</f>
        <v>484.37953999999996</v>
      </c>
      <c r="J93" s="256">
        <f t="shared" ref="J93" si="1">I93*(1-0.02)</f>
        <v>474.69194919999995</v>
      </c>
    </row>
    <row r="94" spans="1:10" ht="12" customHeight="1" x14ac:dyDescent="0.25">
      <c r="A94" s="35"/>
      <c r="B94" s="72"/>
      <c r="C94" s="72"/>
      <c r="D94" s="72"/>
      <c r="E94" s="33"/>
      <c r="F94" s="32"/>
      <c r="G94" s="32"/>
      <c r="H94" s="32"/>
      <c r="I94" s="32"/>
      <c r="J94" s="32"/>
    </row>
    <row r="95" spans="1:10" ht="12" customHeight="1" x14ac:dyDescent="0.3">
      <c r="A95" s="22">
        <v>1</v>
      </c>
      <c r="B95" s="335" t="s">
        <v>23</v>
      </c>
      <c r="C95" s="336"/>
      <c r="D95" s="31" t="s">
        <v>22</v>
      </c>
      <c r="E95" s="30"/>
      <c r="F95" s="18"/>
      <c r="G95" s="280" t="s">
        <v>940</v>
      </c>
      <c r="I95" s="39"/>
      <c r="J95" s="39"/>
    </row>
    <row r="96" spans="1:10" ht="12" customHeight="1" x14ac:dyDescent="0.25">
      <c r="A96" s="22">
        <v>2</v>
      </c>
      <c r="B96" s="335" t="s">
        <v>21</v>
      </c>
      <c r="C96" s="336"/>
      <c r="D96" s="29">
        <v>2245</v>
      </c>
      <c r="E96" s="28"/>
      <c r="F96" s="18"/>
      <c r="G96" s="39"/>
      <c r="H96" s="39"/>
      <c r="I96" s="39"/>
      <c r="J96" s="39"/>
    </row>
    <row r="97" spans="1:10" ht="12" customHeight="1" x14ac:dyDescent="0.25">
      <c r="A97" s="22">
        <v>3</v>
      </c>
      <c r="B97" s="335" t="s">
        <v>21</v>
      </c>
      <c r="C97" s="336"/>
      <c r="D97" s="29">
        <v>2045</v>
      </c>
      <c r="E97" s="28"/>
      <c r="F97" s="18"/>
      <c r="G97" s="39"/>
      <c r="H97" s="39"/>
      <c r="I97" s="39"/>
      <c r="J97" s="39"/>
    </row>
    <row r="98" spans="1:10" ht="12" customHeight="1" x14ac:dyDescent="0.25">
      <c r="A98" s="22">
        <v>4</v>
      </c>
      <c r="B98" s="335" t="s">
        <v>20</v>
      </c>
      <c r="C98" s="336"/>
      <c r="D98" s="29">
        <v>1112</v>
      </c>
      <c r="E98" s="28"/>
      <c r="F98" s="18"/>
      <c r="G98" s="39"/>
      <c r="H98" s="39"/>
      <c r="I98" s="39"/>
      <c r="J98" s="39"/>
    </row>
    <row r="99" spans="1:10" ht="12" customHeight="1" x14ac:dyDescent="0.25">
      <c r="A99" s="22">
        <v>5</v>
      </c>
      <c r="B99" s="335" t="s">
        <v>20</v>
      </c>
      <c r="C99" s="336"/>
      <c r="D99" s="29">
        <v>1012</v>
      </c>
      <c r="E99" s="28"/>
      <c r="F99" s="18"/>
      <c r="G99" s="39"/>
      <c r="H99" s="39"/>
      <c r="I99" s="39"/>
      <c r="J99" s="39"/>
    </row>
    <row r="100" spans="1:10" ht="12" customHeight="1" x14ac:dyDescent="0.25">
      <c r="A100" s="22">
        <v>6</v>
      </c>
      <c r="B100" s="335" t="s">
        <v>71</v>
      </c>
      <c r="C100" s="336"/>
      <c r="D100" s="29">
        <v>615</v>
      </c>
      <c r="E100" s="28"/>
      <c r="F100" s="18"/>
      <c r="G100" s="39"/>
      <c r="H100" s="39"/>
      <c r="I100" s="39"/>
      <c r="J100" s="39"/>
    </row>
    <row r="101" spans="1:10" ht="12" customHeight="1" x14ac:dyDescent="0.25">
      <c r="A101" s="22">
        <v>7</v>
      </c>
      <c r="B101" s="335" t="s">
        <v>70</v>
      </c>
      <c r="C101" s="336"/>
      <c r="D101" s="29">
        <v>800</v>
      </c>
      <c r="E101" s="28"/>
      <c r="F101" s="18"/>
      <c r="G101" s="39"/>
      <c r="H101" s="39"/>
      <c r="I101" s="39"/>
      <c r="J101" s="39"/>
    </row>
    <row r="102" spans="1:10" ht="12" customHeight="1" x14ac:dyDescent="0.25">
      <c r="A102" s="22">
        <v>8</v>
      </c>
      <c r="B102" s="335" t="s">
        <v>69</v>
      </c>
      <c r="C102" s="336"/>
      <c r="D102" s="29">
        <v>515</v>
      </c>
      <c r="E102" s="28"/>
      <c r="F102" s="18"/>
      <c r="G102" s="39"/>
      <c r="H102" s="39"/>
      <c r="I102" s="39"/>
      <c r="J102" s="39"/>
    </row>
    <row r="103" spans="1:10" ht="12" customHeight="1" x14ac:dyDescent="0.25">
      <c r="A103" s="22">
        <v>9</v>
      </c>
      <c r="B103" s="335" t="s">
        <v>68</v>
      </c>
      <c r="C103" s="336"/>
      <c r="D103" s="29">
        <v>600</v>
      </c>
      <c r="E103" s="28"/>
      <c r="F103" s="18"/>
      <c r="G103" s="39"/>
      <c r="H103" s="39"/>
      <c r="I103" s="39"/>
      <c r="J103" s="39"/>
    </row>
    <row r="104" spans="1:10" ht="12" customHeight="1" x14ac:dyDescent="0.25">
      <c r="A104" s="22">
        <v>10</v>
      </c>
      <c r="B104" s="418" t="s">
        <v>18</v>
      </c>
      <c r="C104" s="419"/>
      <c r="D104" s="67">
        <v>-10</v>
      </c>
      <c r="E104" s="66"/>
      <c r="F104" s="71"/>
      <c r="G104" s="70"/>
      <c r="H104" s="70"/>
      <c r="I104" s="70"/>
      <c r="J104" s="70"/>
    </row>
    <row r="105" spans="1:10" ht="12" customHeight="1" x14ac:dyDescent="0.25">
      <c r="A105" s="22">
        <v>11</v>
      </c>
      <c r="B105" s="418" t="s">
        <v>17</v>
      </c>
      <c r="C105" s="419"/>
      <c r="D105" s="69" t="s">
        <v>16</v>
      </c>
      <c r="E105" s="68"/>
      <c r="F105" s="65"/>
      <c r="G105" s="61"/>
      <c r="H105" s="61"/>
      <c r="I105" s="61"/>
      <c r="J105" s="61"/>
    </row>
    <row r="106" spans="1:10" ht="12" customHeight="1" x14ac:dyDescent="0.25">
      <c r="A106" s="22">
        <v>12</v>
      </c>
      <c r="B106" s="418" t="s">
        <v>15</v>
      </c>
      <c r="C106" s="419"/>
      <c r="D106" s="67">
        <v>60</v>
      </c>
      <c r="E106" s="66"/>
      <c r="F106" s="61"/>
      <c r="G106" s="61"/>
      <c r="H106" s="61"/>
      <c r="I106" s="61"/>
      <c r="J106" s="61"/>
    </row>
    <row r="107" spans="1:10" ht="12" customHeight="1" x14ac:dyDescent="0.25">
      <c r="A107" s="22">
        <v>13</v>
      </c>
      <c r="B107" s="418" t="s">
        <v>14</v>
      </c>
      <c r="C107" s="419"/>
      <c r="D107" s="67" t="s">
        <v>13</v>
      </c>
      <c r="E107" s="66"/>
      <c r="F107" s="65"/>
      <c r="G107" s="61"/>
      <c r="H107" s="61"/>
      <c r="I107" s="61"/>
      <c r="J107" s="61"/>
    </row>
    <row r="108" spans="1:10" x14ac:dyDescent="0.25">
      <c r="A108" s="18"/>
      <c r="B108" s="64"/>
      <c r="C108" s="63"/>
      <c r="D108" s="62"/>
      <c r="E108" s="62"/>
      <c r="F108" s="61"/>
      <c r="G108" s="61"/>
      <c r="H108" s="61"/>
      <c r="I108" s="61"/>
      <c r="J108" s="61"/>
    </row>
    <row r="109" spans="1:10" x14ac:dyDescent="0.25">
      <c r="A109" s="421" t="s">
        <v>12</v>
      </c>
      <c r="B109" s="421"/>
      <c r="C109" s="421"/>
      <c r="D109" s="170"/>
      <c r="E109" s="170"/>
      <c r="F109" s="60"/>
      <c r="G109" s="60"/>
      <c r="H109" s="60"/>
      <c r="I109" s="60"/>
      <c r="J109" s="60"/>
    </row>
    <row r="110" spans="1:10" ht="12.75" customHeight="1" x14ac:dyDescent="0.25">
      <c r="A110" s="345" t="s">
        <v>11</v>
      </c>
      <c r="B110" s="345"/>
      <c r="C110" s="345"/>
      <c r="D110" s="345"/>
      <c r="E110" s="345"/>
      <c r="F110" s="174"/>
      <c r="G110" s="174"/>
      <c r="H110" s="245"/>
      <c r="I110" s="245"/>
      <c r="J110" s="245"/>
    </row>
    <row r="111" spans="1:10" ht="28.5" customHeight="1" x14ac:dyDescent="0.25">
      <c r="A111" s="174"/>
      <c r="B111" s="422" t="s">
        <v>538</v>
      </c>
      <c r="C111" s="422"/>
      <c r="D111" s="422"/>
      <c r="E111" s="422"/>
      <c r="F111" s="422"/>
      <c r="G111" s="422"/>
      <c r="H111" s="422"/>
      <c r="I111" s="422"/>
      <c r="J111" s="422"/>
    </row>
    <row r="112" spans="1:10" x14ac:dyDescent="0.25">
      <c r="A112" s="423" t="s">
        <v>10</v>
      </c>
      <c r="B112" s="423"/>
      <c r="C112" s="423"/>
      <c r="D112" s="423"/>
      <c r="E112" s="423"/>
      <c r="F112" s="423"/>
      <c r="G112" s="423"/>
      <c r="H112" s="242"/>
      <c r="I112" s="242"/>
      <c r="J112" s="242"/>
    </row>
    <row r="113" spans="1:10" x14ac:dyDescent="0.25">
      <c r="A113" s="172"/>
      <c r="B113" s="236" t="s">
        <v>935</v>
      </c>
      <c r="C113" s="174"/>
      <c r="D113" s="174"/>
      <c r="E113" s="174"/>
      <c r="F113" s="174"/>
      <c r="G113" s="174"/>
      <c r="H113" s="245"/>
      <c r="I113" s="245"/>
      <c r="J113" s="245"/>
    </row>
    <row r="114" spans="1:10" x14ac:dyDescent="0.25">
      <c r="A114" s="9"/>
      <c r="B114" s="12" t="s">
        <v>936</v>
      </c>
      <c r="C114" s="174"/>
      <c r="D114" s="174"/>
      <c r="E114" s="174"/>
      <c r="F114" s="174"/>
      <c r="G114" s="174"/>
      <c r="H114" s="245"/>
      <c r="I114" s="245"/>
      <c r="J114" s="245"/>
    </row>
    <row r="115" spans="1:10" x14ac:dyDescent="0.25">
      <c r="A115" s="165" t="s">
        <v>9</v>
      </c>
      <c r="B115" s="9"/>
      <c r="C115" s="174"/>
      <c r="D115" s="174"/>
      <c r="E115" s="174"/>
      <c r="F115" s="174"/>
      <c r="G115" s="174"/>
      <c r="H115" s="245"/>
      <c r="I115" s="245"/>
      <c r="J115" s="245"/>
    </row>
    <row r="116" spans="1:10" ht="12.75" customHeight="1" x14ac:dyDescent="0.25">
      <c r="A116" s="345" t="s">
        <v>8</v>
      </c>
      <c r="B116" s="345"/>
      <c r="C116" s="345"/>
      <c r="D116" s="345"/>
      <c r="E116" s="345"/>
      <c r="F116" s="345"/>
      <c r="G116" s="345"/>
      <c r="H116" s="240"/>
      <c r="I116" s="240"/>
      <c r="J116" s="240"/>
    </row>
    <row r="117" spans="1:10" ht="12.75" customHeight="1" x14ac:dyDescent="0.25">
      <c r="A117" s="169"/>
      <c r="B117" s="420" t="s">
        <v>7</v>
      </c>
      <c r="C117" s="420"/>
      <c r="D117" s="420" t="s">
        <v>6</v>
      </c>
      <c r="E117" s="420"/>
      <c r="F117" s="420"/>
      <c r="G117" s="420"/>
      <c r="H117" s="241"/>
      <c r="I117" s="241"/>
      <c r="J117" s="241"/>
    </row>
    <row r="118" spans="1:10" ht="12.75" customHeight="1" x14ac:dyDescent="0.25">
      <c r="A118" s="169"/>
      <c r="B118" s="420" t="s">
        <v>5</v>
      </c>
      <c r="C118" s="420"/>
      <c r="D118" s="420" t="s">
        <v>4</v>
      </c>
      <c r="E118" s="420"/>
      <c r="F118" s="420"/>
      <c r="G118" s="420"/>
      <c r="H118" s="241"/>
      <c r="I118" s="241"/>
      <c r="J118" s="241"/>
    </row>
    <row r="119" spans="1:10" ht="12.75" customHeight="1" x14ac:dyDescent="0.25">
      <c r="A119" s="169"/>
      <c r="B119" s="420" t="s">
        <v>3</v>
      </c>
      <c r="C119" s="420"/>
      <c r="D119" s="420" t="s">
        <v>2</v>
      </c>
      <c r="E119" s="420"/>
      <c r="F119" s="420"/>
      <c r="G119" s="420"/>
      <c r="H119" s="241"/>
      <c r="I119" s="241"/>
      <c r="J119" s="241"/>
    </row>
    <row r="120" spans="1:10" ht="12.75" customHeight="1" x14ac:dyDescent="0.25">
      <c r="A120" s="345" t="s">
        <v>67</v>
      </c>
      <c r="B120" s="345"/>
      <c r="C120" s="345"/>
      <c r="D120" s="345"/>
      <c r="E120" s="345"/>
      <c r="F120" s="345"/>
      <c r="G120" s="345"/>
      <c r="H120" s="240"/>
      <c r="I120" s="240"/>
      <c r="J120" s="240"/>
    </row>
    <row r="121" spans="1:10" x14ac:dyDescent="0.25">
      <c r="A121" s="169"/>
      <c r="B121" s="171"/>
      <c r="C121" s="171"/>
      <c r="D121" s="171"/>
      <c r="E121" s="9"/>
      <c r="F121" s="9"/>
      <c r="G121" s="171"/>
      <c r="H121" s="241"/>
      <c r="I121" s="241"/>
      <c r="J121" s="241"/>
    </row>
    <row r="122" spans="1:10" x14ac:dyDescent="0.25">
      <c r="A122" s="4"/>
      <c r="B122" s="3"/>
      <c r="C122" s="3"/>
      <c r="D122" s="3"/>
      <c r="E122" s="9"/>
      <c r="F122" s="3"/>
      <c r="G122" s="2"/>
      <c r="H122" s="2"/>
      <c r="I122" s="2"/>
      <c r="J122" s="2"/>
    </row>
    <row r="123" spans="1:10" x14ac:dyDescent="0.25">
      <c r="A123" s="169"/>
      <c r="B123" s="420"/>
      <c r="C123" s="420"/>
      <c r="D123" s="420"/>
      <c r="E123" s="420"/>
      <c r="F123" s="420"/>
      <c r="G123" s="59"/>
      <c r="H123" s="59"/>
      <c r="I123" s="59"/>
      <c r="J123" s="59"/>
    </row>
    <row r="124" spans="1:10" x14ac:dyDescent="0.25">
      <c r="A124" s="169"/>
      <c r="B124" s="420"/>
      <c r="C124" s="420"/>
      <c r="D124" s="171"/>
      <c r="E124" s="9"/>
      <c r="F124" s="9"/>
      <c r="G124" s="171"/>
      <c r="H124" s="241"/>
      <c r="I124" s="241"/>
      <c r="J124" s="241"/>
    </row>
    <row r="125" spans="1:10" x14ac:dyDescent="0.25">
      <c r="A125" s="169"/>
      <c r="B125" s="9"/>
      <c r="C125" s="9"/>
      <c r="D125" s="420"/>
      <c r="E125" s="420"/>
      <c r="F125" s="420"/>
      <c r="G125" s="59"/>
      <c r="H125" s="59"/>
      <c r="I125" s="59"/>
      <c r="J125" s="59"/>
    </row>
    <row r="126" spans="1:10" x14ac:dyDescent="0.25">
      <c r="A126" s="6"/>
      <c r="B126" s="343"/>
      <c r="C126" s="343"/>
      <c r="D126" s="343"/>
      <c r="E126" s="6"/>
      <c r="F126" s="6"/>
      <c r="G126" s="5"/>
      <c r="H126" s="5"/>
      <c r="I126" s="5"/>
      <c r="J126" s="5"/>
    </row>
    <row r="127" spans="1:10" x14ac:dyDescent="0.25">
      <c r="A127" s="4"/>
      <c r="B127" s="3"/>
      <c r="C127" s="3"/>
      <c r="D127" s="3"/>
      <c r="E127" s="4"/>
      <c r="F127" s="3"/>
      <c r="G127" s="2"/>
      <c r="H127" s="2"/>
      <c r="I127" s="2"/>
      <c r="J127" s="2"/>
    </row>
  </sheetData>
  <mergeCells count="139">
    <mergeCell ref="C93:G93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1:G51"/>
    <mergeCell ref="A3:J3"/>
    <mergeCell ref="A4:G4"/>
    <mergeCell ref="A5:G5"/>
    <mergeCell ref="A8:J8"/>
    <mergeCell ref="C9:C10"/>
    <mergeCell ref="D9:D10"/>
    <mergeCell ref="E9:E10"/>
    <mergeCell ref="F9:F10"/>
    <mergeCell ref="G9:G10"/>
    <mergeCell ref="H6:H7"/>
    <mergeCell ref="I6:J6"/>
    <mergeCell ref="G6:G7"/>
    <mergeCell ref="F6:F7"/>
    <mergeCell ref="E6:E7"/>
    <mergeCell ref="D6:D7"/>
    <mergeCell ref="C6:C7"/>
    <mergeCell ref="B6:B7"/>
    <mergeCell ref="A6:A7"/>
    <mergeCell ref="A12:J12"/>
    <mergeCell ref="C13:C14"/>
    <mergeCell ref="D13:D14"/>
    <mergeCell ref="E13:E14"/>
    <mergeCell ref="F13:F14"/>
    <mergeCell ref="G13:G14"/>
    <mergeCell ref="A16:J16"/>
    <mergeCell ref="C17:C18"/>
    <mergeCell ref="D17:D18"/>
    <mergeCell ref="E17:E18"/>
    <mergeCell ref="F17:F18"/>
    <mergeCell ref="G17:G18"/>
    <mergeCell ref="A20:J20"/>
    <mergeCell ref="C21:C22"/>
    <mergeCell ref="D21:D22"/>
    <mergeCell ref="E21:E22"/>
    <mergeCell ref="F21:F22"/>
    <mergeCell ref="G21:G22"/>
    <mergeCell ref="A24:J24"/>
    <mergeCell ref="C49:G49"/>
    <mergeCell ref="C50:G50"/>
    <mergeCell ref="H25:H26"/>
    <mergeCell ref="I25:J25"/>
    <mergeCell ref="C25:G26"/>
    <mergeCell ref="B25:B26"/>
    <mergeCell ref="A25:A26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A109:C109"/>
    <mergeCell ref="D125:F125"/>
    <mergeCell ref="B95:C95"/>
    <mergeCell ref="B96:C96"/>
    <mergeCell ref="B97:C97"/>
    <mergeCell ref="B98:C98"/>
    <mergeCell ref="B99:C99"/>
    <mergeCell ref="B100:C100"/>
    <mergeCell ref="B101:C101"/>
    <mergeCell ref="B102:C102"/>
    <mergeCell ref="A110:E110"/>
    <mergeCell ref="B111:J111"/>
    <mergeCell ref="A112:G112"/>
    <mergeCell ref="A116:G116"/>
    <mergeCell ref="B117:C117"/>
    <mergeCell ref="D117:G117"/>
    <mergeCell ref="B103:C103"/>
    <mergeCell ref="B104:C104"/>
    <mergeCell ref="B105:C105"/>
    <mergeCell ref="B106:C106"/>
    <mergeCell ref="B107:C107"/>
    <mergeCell ref="B126:D126"/>
    <mergeCell ref="B119:C119"/>
    <mergeCell ref="D119:G119"/>
    <mergeCell ref="A120:G120"/>
    <mergeCell ref="B123:C123"/>
    <mergeCell ref="D123:F123"/>
    <mergeCell ref="B124:C124"/>
    <mergeCell ref="B118:C118"/>
    <mergeCell ref="D118:G118"/>
  </mergeCells>
  <hyperlinks>
    <hyperlink ref="G1" location="Содержание!A1" display="Назад"/>
    <hyperlink ref="G95" location="Содержание!A1" display="Назад"/>
  </hyperlinks>
  <pageMargins left="0.59055118110236227" right="0.19685039370078741" top="0.19685039370078741" bottom="0.19685039370078741" header="0.31496062992125984" footer="0.31496062992125984"/>
  <pageSetup paperSize="9" scale="4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7"/>
  <sheetViews>
    <sheetView view="pageBreakPreview" zoomScale="90" zoomScaleNormal="85" zoomScaleSheetLayoutView="90" workbookViewId="0">
      <selection activeCell="H1" sqref="H1"/>
    </sheetView>
  </sheetViews>
  <sheetFormatPr defaultColWidth="9.109375" defaultRowHeight="13.2" x14ac:dyDescent="0.25"/>
  <cols>
    <col min="1" max="1" width="5.5546875" style="1" customWidth="1"/>
    <col min="2" max="2" width="40.5546875" style="1" customWidth="1"/>
    <col min="3" max="3" width="13.6640625" style="1" customWidth="1"/>
    <col min="4" max="4" width="14.5546875" style="1" customWidth="1"/>
    <col min="5" max="5" width="12.109375" style="1" customWidth="1"/>
    <col min="6" max="6" width="10.6640625" style="1" customWidth="1"/>
    <col min="7" max="7" width="11.88671875" style="1" customWidth="1"/>
    <col min="8" max="8" width="15.6640625" style="1" customWidth="1"/>
    <col min="9" max="11" width="12.886718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66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48" t="s">
        <v>65</v>
      </c>
      <c r="B4" s="348"/>
      <c r="C4" s="348"/>
      <c r="D4" s="348"/>
      <c r="E4" s="348"/>
      <c r="F4" s="348"/>
      <c r="G4" s="348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48.7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57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56</v>
      </c>
      <c r="C9" s="354">
        <v>1322</v>
      </c>
      <c r="D9" s="354">
        <v>1250</v>
      </c>
      <c r="E9" s="356">
        <v>3.34</v>
      </c>
      <c r="F9" s="358">
        <v>0.67400000000000004</v>
      </c>
      <c r="G9" s="354">
        <v>1940</v>
      </c>
      <c r="H9" s="414">
        <v>920</v>
      </c>
      <c r="I9" s="256">
        <v>77697.206200000001</v>
      </c>
      <c r="J9" s="256">
        <f>I9*(1-Содержание!$H$3)</f>
        <v>73812.345889999997</v>
      </c>
      <c r="K9" s="256">
        <f>J9*(1-0.02)</f>
        <v>72336.098972199994</v>
      </c>
    </row>
    <row r="10" spans="1:11" x14ac:dyDescent="0.25">
      <c r="A10" s="47">
        <v>2</v>
      </c>
      <c r="B10" s="46" t="s">
        <v>55</v>
      </c>
      <c r="C10" s="355"/>
      <c r="D10" s="355"/>
      <c r="E10" s="357"/>
      <c r="F10" s="359"/>
      <c r="G10" s="355"/>
      <c r="H10" s="409"/>
      <c r="I10" s="256">
        <v>77741.04879999999</v>
      </c>
      <c r="J10" s="256">
        <f>I10*(1-Содержание!$H$3)</f>
        <v>73853.99635999999</v>
      </c>
      <c r="K10" s="256">
        <f>J10*(1-0.02)</f>
        <v>72376.91643279999</v>
      </c>
    </row>
    <row r="11" spans="1:11" ht="8.25" customHeight="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47">
        <v>3</v>
      </c>
      <c r="B12" s="52" t="s">
        <v>54</v>
      </c>
      <c r="C12" s="354">
        <v>1952</v>
      </c>
      <c r="D12" s="354">
        <v>1880</v>
      </c>
      <c r="E12" s="356">
        <v>5.07</v>
      </c>
      <c r="F12" s="358">
        <v>1.014</v>
      </c>
      <c r="G12" s="354">
        <v>2920</v>
      </c>
      <c r="H12" s="352">
        <v>1460</v>
      </c>
      <c r="I12" s="256">
        <v>100461.25839999999</v>
      </c>
      <c r="J12" s="256">
        <f>I12*(1-Содержание!$H$3)</f>
        <v>95438.19547999998</v>
      </c>
      <c r="K12" s="256">
        <f>J12*(1-0.02)</f>
        <v>93529.431570399975</v>
      </c>
    </row>
    <row r="13" spans="1:11" x14ac:dyDescent="0.25">
      <c r="A13" s="37">
        <v>4</v>
      </c>
      <c r="B13" s="52" t="s">
        <v>53</v>
      </c>
      <c r="C13" s="355"/>
      <c r="D13" s="355"/>
      <c r="E13" s="357"/>
      <c r="F13" s="359"/>
      <c r="G13" s="355"/>
      <c r="H13" s="353"/>
      <c r="I13" s="256">
        <v>100511.5962</v>
      </c>
      <c r="J13" s="256">
        <f>I13*(1-Содержание!$H$3)</f>
        <v>95486.01638999999</v>
      </c>
      <c r="K13" s="256">
        <f>J13*(1-0.02)</f>
        <v>93576.296062199996</v>
      </c>
    </row>
    <row r="14" spans="1:11" ht="8.25" customHeight="1" x14ac:dyDescent="0.25">
      <c r="A14" s="37"/>
      <c r="B14" s="51"/>
      <c r="C14" s="145"/>
      <c r="D14" s="145"/>
      <c r="E14" s="145"/>
      <c r="F14" s="50"/>
      <c r="G14" s="49"/>
      <c r="H14" s="48"/>
      <c r="I14" s="48"/>
      <c r="J14" s="48"/>
      <c r="K14" s="48"/>
    </row>
    <row r="15" spans="1:11" x14ac:dyDescent="0.25">
      <c r="A15" s="47">
        <v>5</v>
      </c>
      <c r="B15" s="46" t="s">
        <v>52</v>
      </c>
      <c r="C15" s="354">
        <v>2572</v>
      </c>
      <c r="D15" s="354">
        <v>2500</v>
      </c>
      <c r="E15" s="356">
        <v>6.76</v>
      </c>
      <c r="F15" s="358">
        <v>1.3480000000000001</v>
      </c>
      <c r="G15" s="354">
        <v>3880</v>
      </c>
      <c r="H15" s="414">
        <v>2005</v>
      </c>
      <c r="I15" s="256">
        <v>115793.178</v>
      </c>
      <c r="J15" s="256">
        <f>I15*(1-Содержание!$H$3)</f>
        <v>110003.51909999999</v>
      </c>
      <c r="K15" s="256">
        <f>J15*(1-0.02)</f>
        <v>107803.44871799999</v>
      </c>
    </row>
    <row r="16" spans="1:11" x14ac:dyDescent="0.25">
      <c r="A16" s="45">
        <v>6</v>
      </c>
      <c r="B16" s="44" t="s">
        <v>51</v>
      </c>
      <c r="C16" s="355"/>
      <c r="D16" s="355"/>
      <c r="E16" s="357"/>
      <c r="F16" s="359"/>
      <c r="G16" s="355"/>
      <c r="H16" s="409"/>
      <c r="I16" s="256">
        <v>115832.1492</v>
      </c>
      <c r="J16" s="256">
        <f>I16*(1-Содержание!$H$3)</f>
        <v>110040.54174</v>
      </c>
      <c r="K16" s="256">
        <f>J16*(1-0.02)</f>
        <v>107839.73090520001</v>
      </c>
    </row>
    <row r="17" spans="1:11" x14ac:dyDescent="0.25">
      <c r="A17" s="43"/>
      <c r="B17" s="175"/>
      <c r="C17" s="42"/>
      <c r="D17" s="42"/>
      <c r="E17" s="41"/>
      <c r="F17" s="40"/>
      <c r="G17" s="40"/>
    </row>
    <row r="18" spans="1:11" x14ac:dyDescent="0.25">
      <c r="A18" s="404" t="s">
        <v>50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</row>
    <row r="19" spans="1:11" ht="35.25" customHeight="1" x14ac:dyDescent="0.25">
      <c r="A19" s="366" t="s">
        <v>49</v>
      </c>
      <c r="B19" s="363" t="s">
        <v>821</v>
      </c>
      <c r="C19" s="391" t="s">
        <v>48</v>
      </c>
      <c r="D19" s="391"/>
      <c r="E19" s="391"/>
      <c r="F19" s="391"/>
      <c r="G19" s="391"/>
      <c r="H19" s="391"/>
      <c r="I19" s="360" t="s">
        <v>874</v>
      </c>
      <c r="J19" s="361" t="s">
        <v>934</v>
      </c>
      <c r="K19" s="362"/>
    </row>
    <row r="20" spans="1:11" ht="41.25" customHeight="1" x14ac:dyDescent="0.25">
      <c r="A20" s="366"/>
      <c r="B20" s="363"/>
      <c r="C20" s="391"/>
      <c r="D20" s="391"/>
      <c r="E20" s="391"/>
      <c r="F20" s="391"/>
      <c r="G20" s="391"/>
      <c r="H20" s="391"/>
      <c r="I20" s="360"/>
      <c r="J20" s="253" t="s">
        <v>875</v>
      </c>
      <c r="K20" s="253" t="s">
        <v>876</v>
      </c>
    </row>
    <row r="21" spans="1:11" ht="12" customHeight="1" x14ac:dyDescent="0.25">
      <c r="A21" s="83">
        <v>1</v>
      </c>
      <c r="B21" s="266" t="s">
        <v>730</v>
      </c>
      <c r="C21" s="388" t="s">
        <v>47</v>
      </c>
      <c r="D21" s="389"/>
      <c r="E21" s="389"/>
      <c r="F21" s="389"/>
      <c r="G21" s="389"/>
      <c r="H21" s="390"/>
      <c r="I21" s="256">
        <v>254.9366</v>
      </c>
      <c r="J21" s="256">
        <f>I21*(1-Содержание!$H$3)</f>
        <v>242.18976999999998</v>
      </c>
      <c r="K21" s="256">
        <f>J21*(1-0.02)</f>
        <v>237.34597459999998</v>
      </c>
    </row>
    <row r="22" spans="1:11" ht="12" customHeight="1" x14ac:dyDescent="0.25">
      <c r="A22" s="37">
        <v>2</v>
      </c>
      <c r="B22" s="181" t="s">
        <v>731</v>
      </c>
      <c r="C22" s="331" t="s">
        <v>46</v>
      </c>
      <c r="D22" s="332"/>
      <c r="E22" s="332"/>
      <c r="F22" s="332"/>
      <c r="G22" s="332"/>
      <c r="H22" s="333"/>
      <c r="I22" s="256">
        <v>238.6986</v>
      </c>
      <c r="J22" s="256">
        <f>I22*(1-Содержание!$H$3)</f>
        <v>226.76366999999999</v>
      </c>
      <c r="K22" s="256">
        <f>J22*(1-0.02)</f>
        <v>222.2283966</v>
      </c>
    </row>
    <row r="23" spans="1:11" ht="12" customHeight="1" x14ac:dyDescent="0.25">
      <c r="A23" s="37">
        <v>3</v>
      </c>
      <c r="B23" s="181" t="s">
        <v>693</v>
      </c>
      <c r="C23" s="331" t="s">
        <v>45</v>
      </c>
      <c r="D23" s="332"/>
      <c r="E23" s="332"/>
      <c r="F23" s="332"/>
      <c r="G23" s="332"/>
      <c r="H23" s="333"/>
      <c r="I23" s="256">
        <v>211.09399999999999</v>
      </c>
      <c r="J23" s="256">
        <f>I23*(1-Содержание!$H$3)</f>
        <v>200.5393</v>
      </c>
      <c r="K23" s="256">
        <f t="shared" ref="K23:K68" si="0">J23*(1-0.02)</f>
        <v>196.528514</v>
      </c>
    </row>
    <row r="24" spans="1:11" ht="12" customHeight="1" x14ac:dyDescent="0.25">
      <c r="A24" s="37">
        <v>4</v>
      </c>
      <c r="B24" s="181" t="s">
        <v>751</v>
      </c>
      <c r="C24" s="331" t="s">
        <v>44</v>
      </c>
      <c r="D24" s="332"/>
      <c r="E24" s="332"/>
      <c r="F24" s="332"/>
      <c r="G24" s="332"/>
      <c r="H24" s="333"/>
      <c r="I24" s="256">
        <v>987.2704</v>
      </c>
      <c r="J24" s="256">
        <f>I24*(1-Содержание!$H$3)</f>
        <v>937.90688</v>
      </c>
      <c r="K24" s="256">
        <f t="shared" si="0"/>
        <v>919.14874239999995</v>
      </c>
    </row>
    <row r="25" spans="1:11" ht="12" customHeight="1" x14ac:dyDescent="0.25">
      <c r="A25" s="37">
        <v>5</v>
      </c>
      <c r="B25" s="181" t="s">
        <v>691</v>
      </c>
      <c r="C25" s="331" t="s">
        <v>43</v>
      </c>
      <c r="D25" s="332"/>
      <c r="E25" s="332"/>
      <c r="F25" s="332"/>
      <c r="G25" s="332"/>
      <c r="H25" s="333"/>
      <c r="I25" s="256">
        <v>280.91739999999999</v>
      </c>
      <c r="J25" s="256">
        <f>I25*(1-Содержание!$H$3)</f>
        <v>266.87152999999995</v>
      </c>
      <c r="K25" s="256">
        <f t="shared" si="0"/>
        <v>261.53409939999995</v>
      </c>
    </row>
    <row r="26" spans="1:11" ht="12" customHeight="1" x14ac:dyDescent="0.25">
      <c r="A26" s="37">
        <v>6</v>
      </c>
      <c r="B26" s="181" t="s">
        <v>690</v>
      </c>
      <c r="C26" s="331" t="s">
        <v>42</v>
      </c>
      <c r="D26" s="332"/>
      <c r="E26" s="332"/>
      <c r="F26" s="332"/>
      <c r="G26" s="332"/>
      <c r="H26" s="333"/>
      <c r="I26" s="256">
        <v>256.56039999999996</v>
      </c>
      <c r="J26" s="256">
        <f>I26*(1-Содержание!$H$3)</f>
        <v>243.73237999999995</v>
      </c>
      <c r="K26" s="256">
        <f t="shared" si="0"/>
        <v>238.85773239999995</v>
      </c>
    </row>
    <row r="27" spans="1:11" ht="12" customHeight="1" x14ac:dyDescent="0.25">
      <c r="A27" s="37">
        <v>7</v>
      </c>
      <c r="B27" s="181" t="s">
        <v>729</v>
      </c>
      <c r="C27" s="331" t="s">
        <v>41</v>
      </c>
      <c r="D27" s="332"/>
      <c r="E27" s="332"/>
      <c r="F27" s="332"/>
      <c r="G27" s="332"/>
      <c r="H27" s="333"/>
      <c r="I27" s="256">
        <v>232.20339999999999</v>
      </c>
      <c r="J27" s="256">
        <f>I27*(1-Содержание!$H$3)</f>
        <v>220.59322999999998</v>
      </c>
      <c r="K27" s="256">
        <f t="shared" si="0"/>
        <v>216.18136539999998</v>
      </c>
    </row>
    <row r="28" spans="1:11" ht="12" customHeight="1" x14ac:dyDescent="0.25">
      <c r="A28" s="37">
        <v>8</v>
      </c>
      <c r="B28" s="181" t="s">
        <v>728</v>
      </c>
      <c r="C28" s="331" t="s">
        <v>40</v>
      </c>
      <c r="D28" s="332"/>
      <c r="E28" s="332"/>
      <c r="F28" s="332"/>
      <c r="G28" s="332"/>
      <c r="H28" s="333"/>
      <c r="I28" s="256">
        <v>209.47019999999998</v>
      </c>
      <c r="J28" s="256">
        <f>I28*(1-Содержание!$H$3)</f>
        <v>198.99668999999997</v>
      </c>
      <c r="K28" s="256">
        <f t="shared" si="0"/>
        <v>195.01675619999997</v>
      </c>
    </row>
    <row r="29" spans="1:11" ht="12" customHeight="1" x14ac:dyDescent="0.25">
      <c r="A29" s="37">
        <v>9</v>
      </c>
      <c r="B29" s="181" t="s">
        <v>749</v>
      </c>
      <c r="C29" s="331" t="s">
        <v>39</v>
      </c>
      <c r="D29" s="332"/>
      <c r="E29" s="332"/>
      <c r="F29" s="332"/>
      <c r="G29" s="332"/>
      <c r="H29" s="333"/>
      <c r="I29" s="256">
        <v>12048.596</v>
      </c>
      <c r="J29" s="256">
        <f>I29*(1-Содержание!$H$3)</f>
        <v>11446.1662</v>
      </c>
      <c r="K29" s="256">
        <f t="shared" si="0"/>
        <v>11217.242876</v>
      </c>
    </row>
    <row r="30" spans="1:11" ht="12" customHeight="1" x14ac:dyDescent="0.25">
      <c r="A30" s="37">
        <v>10</v>
      </c>
      <c r="B30" s="181" t="s">
        <v>748</v>
      </c>
      <c r="C30" s="331" t="s">
        <v>38</v>
      </c>
      <c r="D30" s="332"/>
      <c r="E30" s="332"/>
      <c r="F30" s="332"/>
      <c r="G30" s="332"/>
      <c r="H30" s="333"/>
      <c r="I30" s="256">
        <v>12048.596</v>
      </c>
      <c r="J30" s="256">
        <f>I30*(1-Содержание!$H$3)</f>
        <v>11446.1662</v>
      </c>
      <c r="K30" s="256">
        <f t="shared" si="0"/>
        <v>11217.242876</v>
      </c>
    </row>
    <row r="31" spans="1:11" ht="12" customHeight="1" x14ac:dyDescent="0.25">
      <c r="A31" s="37">
        <v>11</v>
      </c>
      <c r="B31" s="181" t="s">
        <v>747</v>
      </c>
      <c r="C31" s="331" t="s">
        <v>37</v>
      </c>
      <c r="D31" s="332"/>
      <c r="E31" s="332"/>
      <c r="F31" s="332"/>
      <c r="G31" s="332"/>
      <c r="H31" s="333"/>
      <c r="I31" s="256">
        <v>9802.8805999999986</v>
      </c>
      <c r="J31" s="256">
        <f>I31*(1-Содержание!$H$3)</f>
        <v>9312.7365699999991</v>
      </c>
      <c r="K31" s="256">
        <f t="shared" si="0"/>
        <v>9126.4818385999988</v>
      </c>
    </row>
    <row r="32" spans="1:11" ht="12" customHeight="1" x14ac:dyDescent="0.25">
      <c r="A32" s="37">
        <v>12</v>
      </c>
      <c r="B32" s="181" t="s">
        <v>746</v>
      </c>
      <c r="C32" s="331" t="s">
        <v>36</v>
      </c>
      <c r="D32" s="332"/>
      <c r="E32" s="332"/>
      <c r="F32" s="332"/>
      <c r="G32" s="332"/>
      <c r="H32" s="333"/>
      <c r="I32" s="256">
        <v>9802.8805999999986</v>
      </c>
      <c r="J32" s="256">
        <f>I32*(1-Содержание!$H$3)</f>
        <v>9312.7365699999991</v>
      </c>
      <c r="K32" s="256">
        <f t="shared" si="0"/>
        <v>9126.4818385999988</v>
      </c>
    </row>
    <row r="33" spans="1:11" ht="12" customHeight="1" x14ac:dyDescent="0.25">
      <c r="A33" s="37">
        <v>13</v>
      </c>
      <c r="B33" s="181" t="s">
        <v>758</v>
      </c>
      <c r="C33" s="331" t="s">
        <v>35</v>
      </c>
      <c r="D33" s="332"/>
      <c r="E33" s="332"/>
      <c r="F33" s="332"/>
      <c r="G33" s="332"/>
      <c r="H33" s="333"/>
      <c r="I33" s="256">
        <v>1063.5889999999999</v>
      </c>
      <c r="J33" s="256">
        <f>I33*(1-Содержание!$H$3)</f>
        <v>1010.4095499999999</v>
      </c>
      <c r="K33" s="256">
        <f t="shared" si="0"/>
        <v>990.2013589999998</v>
      </c>
    </row>
    <row r="34" spans="1:11" ht="12" customHeight="1" x14ac:dyDescent="0.25">
      <c r="A34" s="37">
        <v>14</v>
      </c>
      <c r="B34" s="181" t="s">
        <v>757</v>
      </c>
      <c r="C34" s="331" t="s">
        <v>34</v>
      </c>
      <c r="D34" s="332"/>
      <c r="E34" s="332"/>
      <c r="F34" s="332"/>
      <c r="G34" s="332"/>
      <c r="H34" s="333"/>
      <c r="I34" s="256">
        <v>1165.8884</v>
      </c>
      <c r="J34" s="256">
        <f>I34*(1-Содержание!$H$3)</f>
        <v>1107.5939800000001</v>
      </c>
      <c r="K34" s="256">
        <f t="shared" si="0"/>
        <v>1085.4421004000001</v>
      </c>
    </row>
    <row r="35" spans="1:11" ht="12" customHeight="1" x14ac:dyDescent="0.25">
      <c r="A35" s="37">
        <v>15</v>
      </c>
      <c r="B35" s="181" t="s">
        <v>756</v>
      </c>
      <c r="C35" s="331" t="s">
        <v>33</v>
      </c>
      <c r="D35" s="332"/>
      <c r="E35" s="332"/>
      <c r="F35" s="332"/>
      <c r="G35" s="332"/>
      <c r="H35" s="333"/>
      <c r="I35" s="256">
        <v>1211.3547999999998</v>
      </c>
      <c r="J35" s="256">
        <f>I35*(1-Содержание!$H$3)</f>
        <v>1150.7870599999999</v>
      </c>
      <c r="K35" s="256">
        <f t="shared" si="0"/>
        <v>1127.7713187999998</v>
      </c>
    </row>
    <row r="36" spans="1:11" ht="12" customHeight="1" x14ac:dyDescent="0.25">
      <c r="A36" s="37">
        <v>16</v>
      </c>
      <c r="B36" s="181" t="s">
        <v>755</v>
      </c>
      <c r="C36" s="331" t="s">
        <v>32</v>
      </c>
      <c r="D36" s="332"/>
      <c r="E36" s="332"/>
      <c r="F36" s="332"/>
      <c r="G36" s="332"/>
      <c r="H36" s="333"/>
      <c r="I36" s="256">
        <v>1286.0495999999998</v>
      </c>
      <c r="J36" s="256">
        <f>I36*(1-Содержание!$H$3)</f>
        <v>1221.7471199999998</v>
      </c>
      <c r="K36" s="256">
        <f t="shared" si="0"/>
        <v>1197.3121775999998</v>
      </c>
    </row>
    <row r="37" spans="1:11" ht="12" customHeight="1" x14ac:dyDescent="0.25">
      <c r="A37" s="37">
        <v>17</v>
      </c>
      <c r="B37" s="181" t="s">
        <v>698</v>
      </c>
      <c r="C37" s="331" t="s">
        <v>31</v>
      </c>
      <c r="D37" s="332"/>
      <c r="E37" s="332"/>
      <c r="F37" s="332"/>
      <c r="G37" s="332"/>
      <c r="H37" s="333"/>
      <c r="I37" s="256">
        <v>1333.1397999999999</v>
      </c>
      <c r="J37" s="256">
        <f>I37*(1-Содержание!$H$3)</f>
        <v>1266.48281</v>
      </c>
      <c r="K37" s="256">
        <f t="shared" si="0"/>
        <v>1241.1531537999999</v>
      </c>
    </row>
    <row r="38" spans="1:11" ht="12" customHeight="1" x14ac:dyDescent="0.25">
      <c r="A38" s="37">
        <v>18</v>
      </c>
      <c r="B38" s="181" t="s">
        <v>697</v>
      </c>
      <c r="C38" s="331" t="s">
        <v>30</v>
      </c>
      <c r="D38" s="332"/>
      <c r="E38" s="332"/>
      <c r="F38" s="332"/>
      <c r="G38" s="332"/>
      <c r="H38" s="333"/>
      <c r="I38" s="256">
        <v>1398.0917999999999</v>
      </c>
      <c r="J38" s="256">
        <f>I38*(1-Содержание!$H$3)</f>
        <v>1328.1872099999998</v>
      </c>
      <c r="K38" s="256">
        <f t="shared" si="0"/>
        <v>1301.6234657999998</v>
      </c>
    </row>
    <row r="39" spans="1:11" ht="12" customHeight="1" x14ac:dyDescent="0.25">
      <c r="A39" s="37">
        <v>19</v>
      </c>
      <c r="B39" s="181" t="s">
        <v>736</v>
      </c>
      <c r="C39" s="331" t="s">
        <v>29</v>
      </c>
      <c r="D39" s="332"/>
      <c r="E39" s="332"/>
      <c r="F39" s="332"/>
      <c r="G39" s="332"/>
      <c r="H39" s="333"/>
      <c r="I39" s="256">
        <v>1479.2818</v>
      </c>
      <c r="J39" s="256">
        <f>I39*(1-Содержание!$H$3)</f>
        <v>1405.3177099999998</v>
      </c>
      <c r="K39" s="256">
        <f t="shared" si="0"/>
        <v>1377.2113557999999</v>
      </c>
    </row>
    <row r="40" spans="1:11" ht="12" customHeight="1" x14ac:dyDescent="0.25">
      <c r="A40" s="37">
        <v>20</v>
      </c>
      <c r="B40" s="181" t="s">
        <v>735</v>
      </c>
      <c r="C40" s="331" t="s">
        <v>28</v>
      </c>
      <c r="D40" s="332"/>
      <c r="E40" s="332"/>
      <c r="F40" s="332"/>
      <c r="G40" s="332"/>
      <c r="H40" s="333"/>
      <c r="I40" s="256">
        <v>1683.8806</v>
      </c>
      <c r="J40" s="256">
        <f>I40*(1-Содержание!$H$3)</f>
        <v>1599.6865699999998</v>
      </c>
      <c r="K40" s="256">
        <f t="shared" si="0"/>
        <v>1567.6928385999997</v>
      </c>
    </row>
    <row r="41" spans="1:11" ht="12" customHeight="1" x14ac:dyDescent="0.25">
      <c r="A41" s="37">
        <v>21</v>
      </c>
      <c r="B41" s="181" t="s">
        <v>752</v>
      </c>
      <c r="C41" s="331" t="s">
        <v>27</v>
      </c>
      <c r="D41" s="332"/>
      <c r="E41" s="332"/>
      <c r="F41" s="332"/>
      <c r="G41" s="332"/>
      <c r="H41" s="333"/>
      <c r="I41" s="256">
        <v>5535.5342000000001</v>
      </c>
      <c r="J41" s="256">
        <f>I41*(1-Содержание!$H$3)</f>
        <v>5258.75749</v>
      </c>
      <c r="K41" s="256">
        <f t="shared" si="0"/>
        <v>5153.5823401999996</v>
      </c>
    </row>
    <row r="42" spans="1:11" ht="12" customHeight="1" x14ac:dyDescent="0.25">
      <c r="A42" s="37">
        <v>22</v>
      </c>
      <c r="B42" s="181" t="s">
        <v>753</v>
      </c>
      <c r="C42" s="331" t="s">
        <v>26</v>
      </c>
      <c r="D42" s="332"/>
      <c r="E42" s="332"/>
      <c r="F42" s="332"/>
      <c r="G42" s="332"/>
      <c r="H42" s="333"/>
      <c r="I42" s="256">
        <v>8927.652399999999</v>
      </c>
      <c r="J42" s="256">
        <f>I42*(1-Содержание!$H$3)</f>
        <v>8481.2697799999987</v>
      </c>
      <c r="K42" s="256">
        <f t="shared" si="0"/>
        <v>8311.6443843999987</v>
      </c>
    </row>
    <row r="43" spans="1:11" ht="12" customHeight="1" x14ac:dyDescent="0.25">
      <c r="A43" s="37">
        <v>23</v>
      </c>
      <c r="B43" s="181" t="s">
        <v>754</v>
      </c>
      <c r="C43" s="331" t="s">
        <v>25</v>
      </c>
      <c r="D43" s="332"/>
      <c r="E43" s="332"/>
      <c r="F43" s="332"/>
      <c r="G43" s="332"/>
      <c r="H43" s="333"/>
      <c r="I43" s="256">
        <v>11108.415799999999</v>
      </c>
      <c r="J43" s="256">
        <f>I43*(1-Содержание!$H$3)</f>
        <v>10552.995009999999</v>
      </c>
      <c r="K43" s="256">
        <f t="shared" si="0"/>
        <v>10341.935109799999</v>
      </c>
    </row>
    <row r="44" spans="1:11" ht="12" customHeight="1" x14ac:dyDescent="0.25">
      <c r="A44" s="37">
        <v>24</v>
      </c>
      <c r="B44" s="181" t="s">
        <v>762</v>
      </c>
      <c r="C44" s="331" t="s">
        <v>926</v>
      </c>
      <c r="D44" s="332"/>
      <c r="E44" s="332"/>
      <c r="F44" s="332"/>
      <c r="G44" s="332"/>
      <c r="H44" s="333"/>
      <c r="I44" s="256">
        <v>1735.8421999999998</v>
      </c>
      <c r="J44" s="256">
        <f>I44*(1-Содержание!$H$3)</f>
        <v>1649.0500899999997</v>
      </c>
      <c r="K44" s="256">
        <f t="shared" si="0"/>
        <v>1616.0690881999997</v>
      </c>
    </row>
    <row r="45" spans="1:11" ht="12" customHeight="1" x14ac:dyDescent="0.25">
      <c r="A45" s="37">
        <v>25</v>
      </c>
      <c r="B45" s="181" t="s">
        <v>761</v>
      </c>
      <c r="C45" s="331" t="s">
        <v>927</v>
      </c>
      <c r="D45" s="332"/>
      <c r="E45" s="332"/>
      <c r="F45" s="332"/>
      <c r="G45" s="332"/>
      <c r="H45" s="333"/>
      <c r="I45" s="256">
        <v>1841.3891999999998</v>
      </c>
      <c r="J45" s="256">
        <f>I45*(1-Содержание!$H$3)</f>
        <v>1749.3197399999997</v>
      </c>
      <c r="K45" s="256">
        <f t="shared" si="0"/>
        <v>1714.3333451999997</v>
      </c>
    </row>
    <row r="46" spans="1:11" ht="12" customHeight="1" x14ac:dyDescent="0.25">
      <c r="A46" s="37">
        <v>26</v>
      </c>
      <c r="B46" s="181" t="s">
        <v>760</v>
      </c>
      <c r="C46" s="331" t="s">
        <v>928</v>
      </c>
      <c r="D46" s="332"/>
      <c r="E46" s="332"/>
      <c r="F46" s="332"/>
      <c r="G46" s="332"/>
      <c r="H46" s="333"/>
      <c r="I46" s="256">
        <v>1885.2317999999998</v>
      </c>
      <c r="J46" s="256">
        <f>I46*(1-Содержание!$H$3)</f>
        <v>1790.9702099999997</v>
      </c>
      <c r="K46" s="256">
        <f t="shared" si="0"/>
        <v>1755.1508057999997</v>
      </c>
    </row>
    <row r="47" spans="1:11" ht="12" customHeight="1" x14ac:dyDescent="0.25">
      <c r="A47" s="37">
        <v>27</v>
      </c>
      <c r="B47" s="181" t="s">
        <v>759</v>
      </c>
      <c r="C47" s="331" t="s">
        <v>929</v>
      </c>
      <c r="D47" s="332"/>
      <c r="E47" s="332"/>
      <c r="F47" s="332"/>
      <c r="G47" s="332"/>
      <c r="H47" s="333"/>
      <c r="I47" s="256">
        <v>1959.9265999999998</v>
      </c>
      <c r="J47" s="256">
        <f>I47*(1-Содержание!$H$3)</f>
        <v>1861.9302699999996</v>
      </c>
      <c r="K47" s="256">
        <f t="shared" si="0"/>
        <v>1824.6916645999995</v>
      </c>
    </row>
    <row r="48" spans="1:11" ht="12" customHeight="1" x14ac:dyDescent="0.25">
      <c r="A48" s="37">
        <v>28</v>
      </c>
      <c r="B48" s="181" t="s">
        <v>700</v>
      </c>
      <c r="C48" s="331" t="s">
        <v>920</v>
      </c>
      <c r="D48" s="332"/>
      <c r="E48" s="332"/>
      <c r="F48" s="332"/>
      <c r="G48" s="332"/>
      <c r="H48" s="333"/>
      <c r="I48" s="256">
        <v>2003.7692</v>
      </c>
      <c r="J48" s="256">
        <f>I48*(1-Содержание!$H$3)</f>
        <v>1903.5807399999999</v>
      </c>
      <c r="K48" s="256">
        <f t="shared" si="0"/>
        <v>1865.5091251999997</v>
      </c>
    </row>
    <row r="49" spans="1:11" ht="12" customHeight="1" x14ac:dyDescent="0.25">
      <c r="A49" s="37">
        <v>29</v>
      </c>
      <c r="B49" s="181" t="s">
        <v>699</v>
      </c>
      <c r="C49" s="331" t="s">
        <v>921</v>
      </c>
      <c r="D49" s="332"/>
      <c r="E49" s="332"/>
      <c r="F49" s="332"/>
      <c r="G49" s="332"/>
      <c r="H49" s="333"/>
      <c r="I49" s="256">
        <v>2071.9688000000001</v>
      </c>
      <c r="J49" s="256">
        <f>I49*(1-Содержание!$H$3)</f>
        <v>1968.3703599999999</v>
      </c>
      <c r="K49" s="256">
        <f t="shared" si="0"/>
        <v>1929.0029527999998</v>
      </c>
    </row>
    <row r="50" spans="1:11" ht="12" customHeight="1" x14ac:dyDescent="0.25">
      <c r="A50" s="37">
        <v>30</v>
      </c>
      <c r="B50" s="181" t="s">
        <v>737</v>
      </c>
      <c r="C50" s="331" t="s">
        <v>922</v>
      </c>
      <c r="D50" s="332"/>
      <c r="E50" s="332"/>
      <c r="F50" s="332"/>
      <c r="G50" s="332"/>
      <c r="H50" s="333"/>
      <c r="I50" s="256">
        <v>2078.4639999999999</v>
      </c>
      <c r="J50" s="256">
        <f>I50*(1-Содержание!$H$3)</f>
        <v>1974.5407999999998</v>
      </c>
      <c r="K50" s="256">
        <f t="shared" si="0"/>
        <v>1935.0499839999998</v>
      </c>
    </row>
    <row r="51" spans="1:11" ht="12" customHeight="1" x14ac:dyDescent="0.25">
      <c r="A51" s="37">
        <v>31</v>
      </c>
      <c r="B51" s="181" t="s">
        <v>738</v>
      </c>
      <c r="C51" s="331" t="s">
        <v>923</v>
      </c>
      <c r="D51" s="332"/>
      <c r="E51" s="332"/>
      <c r="F51" s="332"/>
      <c r="G51" s="332"/>
      <c r="H51" s="333"/>
      <c r="I51" s="256">
        <v>2146.6635999999999</v>
      </c>
      <c r="J51" s="256">
        <f>I51*(1-Содержание!$H$3)</f>
        <v>2039.3304199999998</v>
      </c>
      <c r="K51" s="256">
        <f t="shared" si="0"/>
        <v>1998.5438115999998</v>
      </c>
    </row>
    <row r="52" spans="1:11" ht="12" customHeight="1" x14ac:dyDescent="0.25">
      <c r="A52" s="37">
        <v>32</v>
      </c>
      <c r="B52" s="181" t="s">
        <v>750</v>
      </c>
      <c r="C52" s="331" t="s">
        <v>763</v>
      </c>
      <c r="D52" s="332"/>
      <c r="E52" s="332"/>
      <c r="F52" s="332"/>
      <c r="G52" s="332"/>
      <c r="H52" s="333"/>
      <c r="I52" s="256">
        <v>3966.9433999999997</v>
      </c>
      <c r="J52" s="256">
        <f>I52*(1-Содержание!$H$3)</f>
        <v>3768.5962299999997</v>
      </c>
      <c r="K52" s="256">
        <f t="shared" si="0"/>
        <v>3693.2243053999996</v>
      </c>
    </row>
    <row r="53" spans="1:11" ht="12" customHeight="1" x14ac:dyDescent="0.25">
      <c r="A53" s="37">
        <v>33</v>
      </c>
      <c r="B53" s="181" t="s">
        <v>765</v>
      </c>
      <c r="C53" s="331" t="s">
        <v>764</v>
      </c>
      <c r="D53" s="332"/>
      <c r="E53" s="332"/>
      <c r="F53" s="332"/>
      <c r="G53" s="332"/>
      <c r="H53" s="333"/>
      <c r="I53" s="256">
        <v>7784.4971999999998</v>
      </c>
      <c r="J53" s="256">
        <f>I53*(1-Содержание!$H$3)</f>
        <v>7395.2723399999995</v>
      </c>
      <c r="K53" s="256">
        <f t="shared" si="0"/>
        <v>7247.3668931999991</v>
      </c>
    </row>
    <row r="54" spans="1:11" ht="12" customHeight="1" x14ac:dyDescent="0.25">
      <c r="A54" s="37">
        <v>34</v>
      </c>
      <c r="B54" s="181" t="s">
        <v>767</v>
      </c>
      <c r="C54" s="331" t="s">
        <v>766</v>
      </c>
      <c r="D54" s="332"/>
      <c r="E54" s="332"/>
      <c r="F54" s="332"/>
      <c r="G54" s="332"/>
      <c r="H54" s="333"/>
      <c r="I54" s="256">
        <v>7784.4971999999998</v>
      </c>
      <c r="J54" s="256">
        <f>I54*(1-Содержание!$H$3)</f>
        <v>7395.2723399999995</v>
      </c>
      <c r="K54" s="256">
        <f t="shared" si="0"/>
        <v>7247.3668931999991</v>
      </c>
    </row>
    <row r="55" spans="1:11" ht="12" customHeight="1" x14ac:dyDescent="0.25">
      <c r="A55" s="37">
        <v>35</v>
      </c>
      <c r="B55" s="181" t="s">
        <v>726</v>
      </c>
      <c r="C55" s="331" t="s">
        <v>154</v>
      </c>
      <c r="D55" s="332"/>
      <c r="E55" s="332"/>
      <c r="F55" s="332"/>
      <c r="G55" s="332"/>
      <c r="H55" s="333"/>
      <c r="I55" s="256">
        <v>2432.4523999999997</v>
      </c>
      <c r="J55" s="256">
        <f>I55*(1-Содержание!$H$3)</f>
        <v>2310.8297799999996</v>
      </c>
      <c r="K55" s="256">
        <f t="shared" si="0"/>
        <v>2264.6131843999997</v>
      </c>
    </row>
    <row r="56" spans="1:11" ht="12" customHeight="1" x14ac:dyDescent="0.25">
      <c r="A56" s="37">
        <v>36</v>
      </c>
      <c r="B56" s="180"/>
      <c r="C56" s="331" t="s">
        <v>24</v>
      </c>
      <c r="D56" s="332"/>
      <c r="E56" s="332"/>
      <c r="F56" s="332"/>
      <c r="G56" s="332"/>
      <c r="H56" s="333"/>
      <c r="I56" s="256">
        <v>2425.9571999999998</v>
      </c>
      <c r="J56" s="256">
        <f>I56*(1-Содержание!$H$3)</f>
        <v>2304.6593399999997</v>
      </c>
      <c r="K56" s="256">
        <f t="shared" si="0"/>
        <v>2258.5661531999995</v>
      </c>
    </row>
    <row r="57" spans="1:11" ht="12" customHeight="1" x14ac:dyDescent="0.25">
      <c r="A57" s="37">
        <v>37</v>
      </c>
      <c r="B57" s="180" t="s">
        <v>931</v>
      </c>
      <c r="C57" s="331" t="s">
        <v>782</v>
      </c>
      <c r="D57" s="332"/>
      <c r="E57" s="332"/>
      <c r="F57" s="332"/>
      <c r="G57" s="332"/>
      <c r="H57" s="333"/>
      <c r="I57" s="256">
        <v>217.58919999999998</v>
      </c>
      <c r="J57" s="256">
        <f>I57*(1-Содержание!$H$3)</f>
        <v>206.70973999999998</v>
      </c>
      <c r="K57" s="256">
        <f t="shared" si="0"/>
        <v>202.57554519999997</v>
      </c>
    </row>
    <row r="58" spans="1:11" ht="12" customHeight="1" x14ac:dyDescent="0.25">
      <c r="A58" s="37">
        <v>38</v>
      </c>
      <c r="B58" s="180" t="s">
        <v>930</v>
      </c>
      <c r="C58" s="331" t="s">
        <v>783</v>
      </c>
      <c r="D58" s="332"/>
      <c r="E58" s="332"/>
      <c r="F58" s="332"/>
      <c r="G58" s="332"/>
      <c r="H58" s="333"/>
      <c r="I58" s="256">
        <v>207.84639999999999</v>
      </c>
      <c r="J58" s="256">
        <f>I58*(1-Содержание!$H$3)</f>
        <v>197.45407999999998</v>
      </c>
      <c r="K58" s="256">
        <f t="shared" si="0"/>
        <v>193.50499839999998</v>
      </c>
    </row>
    <row r="59" spans="1:11" ht="12" customHeight="1" x14ac:dyDescent="0.25">
      <c r="A59" s="37">
        <v>39</v>
      </c>
      <c r="B59" s="180" t="s">
        <v>784</v>
      </c>
      <c r="C59" s="331" t="s">
        <v>785</v>
      </c>
      <c r="D59" s="332"/>
      <c r="E59" s="332"/>
      <c r="F59" s="332"/>
      <c r="G59" s="332"/>
      <c r="H59" s="333"/>
      <c r="I59" s="256">
        <v>438.42599999999999</v>
      </c>
      <c r="J59" s="256">
        <f>I59*(1-Содержание!$H$3)</f>
        <v>416.50469999999996</v>
      </c>
      <c r="K59" s="256">
        <f t="shared" si="0"/>
        <v>408.17460599999993</v>
      </c>
    </row>
    <row r="60" spans="1:11" ht="12" customHeight="1" x14ac:dyDescent="0.25">
      <c r="A60" s="37">
        <v>40</v>
      </c>
      <c r="B60" s="180" t="s">
        <v>786</v>
      </c>
      <c r="C60" s="331" t="s">
        <v>787</v>
      </c>
      <c r="D60" s="332"/>
      <c r="E60" s="332"/>
      <c r="F60" s="332"/>
      <c r="G60" s="332"/>
      <c r="H60" s="333"/>
      <c r="I60" s="256">
        <v>438.42599999999999</v>
      </c>
      <c r="J60" s="256">
        <f>I60*(1-Содержание!$H$3)</f>
        <v>416.50469999999996</v>
      </c>
      <c r="K60" s="256">
        <f t="shared" si="0"/>
        <v>408.17460599999993</v>
      </c>
    </row>
    <row r="61" spans="1:11" ht="12" customHeight="1" x14ac:dyDescent="0.25">
      <c r="A61" s="37">
        <v>41</v>
      </c>
      <c r="B61" s="181" t="s">
        <v>668</v>
      </c>
      <c r="C61" s="331" t="s">
        <v>481</v>
      </c>
      <c r="D61" s="332"/>
      <c r="E61" s="332"/>
      <c r="F61" s="332"/>
      <c r="G61" s="332"/>
      <c r="H61" s="333"/>
      <c r="I61" s="256">
        <v>2550.9897999999998</v>
      </c>
      <c r="J61" s="256">
        <f>I61*(1-Содержание!$H$3)</f>
        <v>2423.44031</v>
      </c>
      <c r="K61" s="256">
        <f t="shared" si="0"/>
        <v>2374.9715037999999</v>
      </c>
    </row>
    <row r="62" spans="1:11" ht="12" customHeight="1" x14ac:dyDescent="0.25">
      <c r="A62" s="37">
        <v>42</v>
      </c>
      <c r="B62" s="181" t="s">
        <v>667</v>
      </c>
      <c r="C62" s="331" t="s">
        <v>482</v>
      </c>
      <c r="D62" s="332"/>
      <c r="E62" s="332"/>
      <c r="F62" s="332"/>
      <c r="G62" s="332"/>
      <c r="H62" s="333"/>
      <c r="I62" s="256">
        <v>4801.5765999999994</v>
      </c>
      <c r="J62" s="256">
        <f>I62*(1-Содержание!$H$3)</f>
        <v>4561.497769999999</v>
      </c>
      <c r="K62" s="256">
        <f t="shared" si="0"/>
        <v>4470.2678145999989</v>
      </c>
    </row>
    <row r="63" spans="1:11" ht="12" customHeight="1" x14ac:dyDescent="0.25">
      <c r="A63" s="37">
        <v>43</v>
      </c>
      <c r="B63" s="181" t="s">
        <v>796</v>
      </c>
      <c r="C63" s="331" t="s">
        <v>483</v>
      </c>
      <c r="D63" s="332"/>
      <c r="E63" s="332"/>
      <c r="F63" s="332"/>
      <c r="G63" s="332"/>
      <c r="H63" s="333"/>
      <c r="I63" s="256">
        <v>2136.9207999999999</v>
      </c>
      <c r="J63" s="256">
        <f>I63*(1-Содержание!$H$3)</f>
        <v>2030.0747599999997</v>
      </c>
      <c r="K63" s="256">
        <f t="shared" si="0"/>
        <v>1989.4732647999997</v>
      </c>
    </row>
    <row r="64" spans="1:11" ht="12" customHeight="1" x14ac:dyDescent="0.25">
      <c r="A64" s="37">
        <v>44</v>
      </c>
      <c r="B64" s="181" t="s">
        <v>717</v>
      </c>
      <c r="C64" s="331" t="s">
        <v>484</v>
      </c>
      <c r="D64" s="332"/>
      <c r="E64" s="332"/>
      <c r="F64" s="332"/>
      <c r="G64" s="332"/>
      <c r="H64" s="333"/>
      <c r="I64" s="256">
        <v>4176.4135999999999</v>
      </c>
      <c r="J64" s="256">
        <f>I64*(1-Содержание!$H$3)</f>
        <v>3967.5929199999996</v>
      </c>
      <c r="K64" s="256">
        <f t="shared" si="0"/>
        <v>3888.2410615999997</v>
      </c>
    </row>
    <row r="65" spans="1:11" ht="12" customHeight="1" x14ac:dyDescent="0.25">
      <c r="A65" s="37">
        <v>45</v>
      </c>
      <c r="B65" s="181" t="s">
        <v>586</v>
      </c>
      <c r="C65" s="331" t="s">
        <v>489</v>
      </c>
      <c r="D65" s="332"/>
      <c r="E65" s="332"/>
      <c r="F65" s="332"/>
      <c r="G65" s="332"/>
      <c r="H65" s="333"/>
      <c r="I65" s="256">
        <v>5326.0639999999994</v>
      </c>
      <c r="J65" s="256">
        <f>I65*(1-Содержание!$H$3)</f>
        <v>5059.7607999999991</v>
      </c>
      <c r="K65" s="256">
        <f t="shared" si="0"/>
        <v>4958.565583999999</v>
      </c>
    </row>
    <row r="66" spans="1:11" ht="12" customHeight="1" x14ac:dyDescent="0.25">
      <c r="A66" s="37">
        <v>46</v>
      </c>
      <c r="B66" s="181" t="s">
        <v>587</v>
      </c>
      <c r="C66" s="331" t="s">
        <v>490</v>
      </c>
      <c r="D66" s="332"/>
      <c r="E66" s="332"/>
      <c r="F66" s="332"/>
      <c r="G66" s="332"/>
      <c r="H66" s="333"/>
      <c r="I66" s="256">
        <v>7555.5413999999992</v>
      </c>
      <c r="J66" s="256">
        <f>I66*(1-Содержание!$H$3)</f>
        <v>7177.7643299999991</v>
      </c>
      <c r="K66" s="256">
        <f t="shared" si="0"/>
        <v>7034.2090433999992</v>
      </c>
    </row>
    <row r="67" spans="1:11" ht="12" customHeight="1" x14ac:dyDescent="0.25">
      <c r="A67" s="37">
        <v>47</v>
      </c>
      <c r="B67" s="180" t="s">
        <v>768</v>
      </c>
      <c r="C67" s="331" t="s">
        <v>769</v>
      </c>
      <c r="D67" s="332"/>
      <c r="E67" s="332"/>
      <c r="F67" s="332"/>
      <c r="G67" s="332"/>
      <c r="H67" s="333"/>
      <c r="I67" s="256">
        <v>649.52</v>
      </c>
      <c r="J67" s="256">
        <f>I67*(1-Содержание!$H$3)</f>
        <v>617.04399999999998</v>
      </c>
      <c r="K67" s="256">
        <f t="shared" si="0"/>
        <v>604.70312000000001</v>
      </c>
    </row>
    <row r="68" spans="1:11" ht="12" customHeight="1" x14ac:dyDescent="0.25">
      <c r="A68" s="37">
        <v>48</v>
      </c>
      <c r="B68" s="180"/>
      <c r="C68" s="331" t="s">
        <v>780</v>
      </c>
      <c r="D68" s="332"/>
      <c r="E68" s="332"/>
      <c r="F68" s="332"/>
      <c r="G68" s="332"/>
      <c r="H68" s="333"/>
      <c r="I68" s="256">
        <v>550.46820000000002</v>
      </c>
      <c r="J68" s="256">
        <f>I68*(1-Содержание!$H$3)</f>
        <v>522.94479000000001</v>
      </c>
      <c r="K68" s="256">
        <f t="shared" si="0"/>
        <v>512.48589419999996</v>
      </c>
    </row>
    <row r="69" spans="1:11" ht="12" customHeight="1" x14ac:dyDescent="0.25">
      <c r="A69" s="35"/>
      <c r="B69" s="34"/>
      <c r="C69" s="34"/>
      <c r="D69" s="34"/>
      <c r="E69" s="33"/>
      <c r="F69" s="32"/>
      <c r="G69" s="32"/>
    </row>
    <row r="70" spans="1:11" ht="12" customHeight="1" x14ac:dyDescent="0.3">
      <c r="A70" s="22">
        <v>1</v>
      </c>
      <c r="B70" s="335" t="s">
        <v>23</v>
      </c>
      <c r="C70" s="336"/>
      <c r="D70" s="31" t="s">
        <v>22</v>
      </c>
      <c r="E70" s="30"/>
      <c r="F70" s="18"/>
      <c r="G70" s="27"/>
      <c r="H70" s="280" t="s">
        <v>940</v>
      </c>
    </row>
    <row r="71" spans="1:11" ht="12" customHeight="1" x14ac:dyDescent="0.25">
      <c r="A71" s="22">
        <v>2</v>
      </c>
      <c r="B71" s="335" t="s">
        <v>21</v>
      </c>
      <c r="C71" s="336"/>
      <c r="D71" s="29">
        <v>1530</v>
      </c>
      <c r="E71" s="28"/>
      <c r="F71" s="18"/>
      <c r="G71" s="27"/>
    </row>
    <row r="72" spans="1:11" ht="12" customHeight="1" x14ac:dyDescent="0.25">
      <c r="A72" s="22">
        <v>3</v>
      </c>
      <c r="B72" s="335" t="s">
        <v>20</v>
      </c>
      <c r="C72" s="336"/>
      <c r="D72" s="29">
        <v>1050</v>
      </c>
      <c r="E72" s="28"/>
      <c r="F72" s="18"/>
      <c r="G72" s="27"/>
    </row>
    <row r="73" spans="1:11" ht="12" customHeight="1" x14ac:dyDescent="0.25">
      <c r="A73" s="22">
        <v>4</v>
      </c>
      <c r="B73" s="335" t="s">
        <v>19</v>
      </c>
      <c r="C73" s="336"/>
      <c r="D73" s="29">
        <v>790</v>
      </c>
      <c r="E73" s="28"/>
      <c r="F73" s="18"/>
      <c r="G73" s="27"/>
    </row>
    <row r="74" spans="1:11" ht="12" customHeight="1" x14ac:dyDescent="0.25">
      <c r="A74" s="22">
        <v>5</v>
      </c>
      <c r="B74" s="337" t="s">
        <v>18</v>
      </c>
      <c r="C74" s="338"/>
      <c r="D74" s="21">
        <v>-10</v>
      </c>
      <c r="E74" s="20"/>
      <c r="F74" s="26"/>
      <c r="G74" s="25"/>
    </row>
    <row r="75" spans="1:11" ht="12" customHeight="1" x14ac:dyDescent="0.25">
      <c r="A75" s="22">
        <v>6</v>
      </c>
      <c r="B75" s="337" t="s">
        <v>17</v>
      </c>
      <c r="C75" s="338"/>
      <c r="D75" s="24" t="s">
        <v>16</v>
      </c>
      <c r="E75" s="23"/>
      <c r="F75" s="19"/>
      <c r="G75" s="14"/>
    </row>
    <row r="76" spans="1:11" ht="12" customHeight="1" x14ac:dyDescent="0.25">
      <c r="A76" s="22">
        <v>7</v>
      </c>
      <c r="B76" s="337" t="s">
        <v>15</v>
      </c>
      <c r="C76" s="338"/>
      <c r="D76" s="21">
        <v>60</v>
      </c>
      <c r="E76" s="20"/>
      <c r="F76" s="14"/>
      <c r="G76" s="14"/>
    </row>
    <row r="77" spans="1:11" s="9" customFormat="1" ht="12" customHeight="1" x14ac:dyDescent="0.25">
      <c r="A77" s="22">
        <v>8</v>
      </c>
      <c r="B77" s="337" t="s">
        <v>14</v>
      </c>
      <c r="C77" s="338"/>
      <c r="D77" s="21" t="s">
        <v>13</v>
      </c>
      <c r="E77" s="20"/>
      <c r="F77" s="19"/>
      <c r="G77" s="14"/>
      <c r="H77" s="1"/>
      <c r="I77" s="1"/>
      <c r="J77" s="1"/>
      <c r="K77" s="1"/>
    </row>
    <row r="78" spans="1:11" ht="12.75" customHeight="1" x14ac:dyDescent="0.25">
      <c r="A78" s="18"/>
      <c r="B78" s="17"/>
      <c r="C78" s="16"/>
      <c r="D78" s="15"/>
      <c r="E78" s="15"/>
      <c r="F78" s="14"/>
      <c r="G78" s="14"/>
    </row>
    <row r="79" spans="1:11" ht="12.75" customHeight="1" x14ac:dyDescent="0.25">
      <c r="A79" s="339" t="s">
        <v>12</v>
      </c>
      <c r="B79" s="339"/>
      <c r="C79" s="339"/>
      <c r="D79" s="166"/>
      <c r="E79" s="166"/>
      <c r="F79" s="13"/>
      <c r="G79" s="13"/>
    </row>
    <row r="80" spans="1:11" ht="12.75" customHeight="1" x14ac:dyDescent="0.25">
      <c r="A80" s="341" t="s">
        <v>11</v>
      </c>
      <c r="B80" s="341"/>
      <c r="C80" s="341"/>
      <c r="D80" s="341"/>
      <c r="E80" s="341"/>
      <c r="F80" s="173"/>
      <c r="G80" s="173"/>
    </row>
    <row r="81" spans="1:11" ht="25.5" customHeight="1" x14ac:dyDescent="0.25">
      <c r="A81" s="173"/>
      <c r="B81" s="342" t="s">
        <v>538</v>
      </c>
      <c r="C81" s="342"/>
      <c r="D81" s="342"/>
      <c r="E81" s="342"/>
      <c r="F81" s="342"/>
      <c r="G81" s="342"/>
      <c r="H81" s="342"/>
      <c r="I81" s="342"/>
      <c r="J81" s="342"/>
      <c r="K81" s="342"/>
    </row>
    <row r="82" spans="1:11" x14ac:dyDescent="0.25">
      <c r="A82" s="340" t="s">
        <v>10</v>
      </c>
      <c r="B82" s="340"/>
      <c r="C82" s="340"/>
      <c r="D82" s="340"/>
      <c r="E82" s="340"/>
      <c r="F82" s="340"/>
      <c r="G82" s="340"/>
    </row>
    <row r="83" spans="1:11" x14ac:dyDescent="0.25">
      <c r="A83" s="165"/>
      <c r="B83" s="236" t="s">
        <v>935</v>
      </c>
      <c r="C83" s="173"/>
      <c r="D83" s="173"/>
      <c r="E83" s="173"/>
      <c r="F83" s="173"/>
      <c r="G83" s="173"/>
    </row>
    <row r="84" spans="1:11" x14ac:dyDescent="0.25">
      <c r="B84" s="12" t="s">
        <v>936</v>
      </c>
      <c r="C84" s="173"/>
      <c r="D84" s="173"/>
      <c r="E84" s="173"/>
      <c r="F84" s="173"/>
      <c r="G84" s="173"/>
    </row>
    <row r="85" spans="1:11" x14ac:dyDescent="0.25">
      <c r="A85" s="165" t="s">
        <v>9</v>
      </c>
      <c r="C85" s="173"/>
      <c r="D85" s="173"/>
      <c r="E85" s="173"/>
      <c r="F85" s="173"/>
      <c r="G85" s="173"/>
    </row>
    <row r="86" spans="1:11" ht="12.75" customHeight="1" x14ac:dyDescent="0.25">
      <c r="A86" s="341" t="s">
        <v>8</v>
      </c>
      <c r="B86" s="341"/>
      <c r="C86" s="341"/>
      <c r="D86" s="341"/>
      <c r="E86" s="341"/>
      <c r="F86" s="341"/>
      <c r="G86" s="341"/>
    </row>
    <row r="87" spans="1:11" ht="12.75" customHeight="1" x14ac:dyDescent="0.25">
      <c r="A87" s="167"/>
      <c r="B87" s="344" t="s">
        <v>7</v>
      </c>
      <c r="C87" s="344"/>
      <c r="D87" s="344" t="s">
        <v>6</v>
      </c>
      <c r="E87" s="344"/>
      <c r="F87" s="344"/>
      <c r="G87" s="344"/>
    </row>
    <row r="88" spans="1:11" ht="12.75" customHeight="1" x14ac:dyDescent="0.25">
      <c r="A88" s="167"/>
      <c r="B88" s="344" t="s">
        <v>5</v>
      </c>
      <c r="C88" s="344"/>
      <c r="D88" s="344" t="s">
        <v>4</v>
      </c>
      <c r="E88" s="344"/>
      <c r="F88" s="344"/>
      <c r="G88" s="344"/>
    </row>
    <row r="89" spans="1:11" ht="12.75" customHeight="1" x14ac:dyDescent="0.25">
      <c r="A89" s="167"/>
      <c r="B89" s="344" t="s">
        <v>3</v>
      </c>
      <c r="C89" s="344"/>
      <c r="D89" s="344" t="s">
        <v>2</v>
      </c>
      <c r="E89" s="344"/>
      <c r="F89" s="344"/>
      <c r="G89" s="344"/>
    </row>
    <row r="90" spans="1:11" ht="12.75" customHeight="1" x14ac:dyDescent="0.25">
      <c r="A90" s="345" t="s">
        <v>1</v>
      </c>
      <c r="B90" s="345"/>
      <c r="C90" s="345"/>
      <c r="D90" s="345"/>
      <c r="E90" s="345"/>
      <c r="F90" s="345"/>
      <c r="G90" s="345"/>
      <c r="H90" s="9"/>
      <c r="I90" s="9"/>
      <c r="J90" s="9"/>
      <c r="K90" s="9"/>
    </row>
    <row r="91" spans="1:11" x14ac:dyDescent="0.25">
      <c r="A91" s="167"/>
      <c r="B91" s="168"/>
      <c r="C91" s="168"/>
      <c r="D91" s="168"/>
      <c r="G91" s="168"/>
    </row>
    <row r="92" spans="1:11" x14ac:dyDescent="0.25">
      <c r="A92" s="4"/>
      <c r="B92" s="3"/>
      <c r="C92" s="3"/>
      <c r="D92" s="3"/>
      <c r="F92" s="3"/>
      <c r="G92" s="2"/>
    </row>
    <row r="93" spans="1:11" x14ac:dyDescent="0.25">
      <c r="A93" s="167"/>
      <c r="B93" s="344"/>
      <c r="C93" s="344"/>
      <c r="D93" s="344"/>
      <c r="E93" s="344"/>
      <c r="F93" s="344"/>
      <c r="G93" s="7"/>
    </row>
    <row r="94" spans="1:11" x14ac:dyDescent="0.25">
      <c r="A94" s="167"/>
      <c r="B94" s="344"/>
      <c r="C94" s="344"/>
      <c r="D94" s="168"/>
      <c r="G94" s="168"/>
    </row>
    <row r="95" spans="1:11" x14ac:dyDescent="0.25">
      <c r="A95" s="167"/>
      <c r="D95" s="344"/>
      <c r="E95" s="344"/>
      <c r="F95" s="344"/>
      <c r="G95" s="7"/>
    </row>
    <row r="96" spans="1:11" x14ac:dyDescent="0.25">
      <c r="A96" s="6"/>
      <c r="B96" s="343"/>
      <c r="C96" s="343"/>
      <c r="D96" s="343"/>
      <c r="E96" s="6"/>
      <c r="F96" s="6"/>
      <c r="G96" s="5"/>
    </row>
    <row r="97" spans="1:7" x14ac:dyDescent="0.25">
      <c r="A97" s="4"/>
      <c r="B97" s="3"/>
      <c r="C97" s="3"/>
      <c r="D97" s="3"/>
      <c r="E97" s="4"/>
      <c r="F97" s="3"/>
      <c r="G97" s="2"/>
    </row>
  </sheetData>
  <mergeCells count="111">
    <mergeCell ref="A6:A7"/>
    <mergeCell ref="F6:F7"/>
    <mergeCell ref="E6:E7"/>
    <mergeCell ref="D6:D7"/>
    <mergeCell ref="C6:C7"/>
    <mergeCell ref="B6:B7"/>
    <mergeCell ref="H12:H13"/>
    <mergeCell ref="F12:F13"/>
    <mergeCell ref="G12:G13"/>
    <mergeCell ref="H6:H7"/>
    <mergeCell ref="H15:H16"/>
    <mergeCell ref="E15:E16"/>
    <mergeCell ref="F15:F16"/>
    <mergeCell ref="C15:C16"/>
    <mergeCell ref="D15:D16"/>
    <mergeCell ref="D12:D13"/>
    <mergeCell ref="G15:G16"/>
    <mergeCell ref="E12:E13"/>
    <mergeCell ref="C12:C13"/>
    <mergeCell ref="A18:K18"/>
    <mergeCell ref="C61:H61"/>
    <mergeCell ref="C62:H62"/>
    <mergeCell ref="C63:H63"/>
    <mergeCell ref="C64:H64"/>
    <mergeCell ref="C65:H65"/>
    <mergeCell ref="C56:H56"/>
    <mergeCell ref="C57:H57"/>
    <mergeCell ref="C58:H58"/>
    <mergeCell ref="C59:H59"/>
    <mergeCell ref="C60:H60"/>
    <mergeCell ref="C50:H50"/>
    <mergeCell ref="C51:H51"/>
    <mergeCell ref="C52:H52"/>
    <mergeCell ref="C53:H53"/>
    <mergeCell ref="C55:H55"/>
    <mergeCell ref="C45:H45"/>
    <mergeCell ref="C19:H20"/>
    <mergeCell ref="B19:B20"/>
    <mergeCell ref="C49:H49"/>
    <mergeCell ref="C54:H54"/>
    <mergeCell ref="C40:H40"/>
    <mergeCell ref="A19:A20"/>
    <mergeCell ref="I19:I20"/>
    <mergeCell ref="J19:K19"/>
    <mergeCell ref="B75:C75"/>
    <mergeCell ref="B73:C73"/>
    <mergeCell ref="C25:H25"/>
    <mergeCell ref="C26:H26"/>
    <mergeCell ref="C27:H27"/>
    <mergeCell ref="C28:H28"/>
    <mergeCell ref="C29:H29"/>
    <mergeCell ref="C21:H21"/>
    <mergeCell ref="C22:H22"/>
    <mergeCell ref="C23:H23"/>
    <mergeCell ref="C24:H24"/>
    <mergeCell ref="C35:H35"/>
    <mergeCell ref="C36:H36"/>
    <mergeCell ref="C37:H37"/>
    <mergeCell ref="C38:H38"/>
    <mergeCell ref="C39:H39"/>
    <mergeCell ref="C30:H30"/>
    <mergeCell ref="C31:H31"/>
    <mergeCell ref="C66:H66"/>
    <mergeCell ref="C67:H67"/>
    <mergeCell ref="C47:H47"/>
    <mergeCell ref="C48:H48"/>
    <mergeCell ref="B70:C70"/>
    <mergeCell ref="C42:H42"/>
    <mergeCell ref="C43:H43"/>
    <mergeCell ref="C44:H44"/>
    <mergeCell ref="B96:D96"/>
    <mergeCell ref="A86:G86"/>
    <mergeCell ref="B87:C87"/>
    <mergeCell ref="D87:G87"/>
    <mergeCell ref="B88:C88"/>
    <mergeCell ref="D88:G88"/>
    <mergeCell ref="B89:C89"/>
    <mergeCell ref="D95:F95"/>
    <mergeCell ref="B94:C94"/>
    <mergeCell ref="B93:C93"/>
    <mergeCell ref="D93:F93"/>
    <mergeCell ref="A90:G90"/>
    <mergeCell ref="D89:G89"/>
    <mergeCell ref="B74:C74"/>
    <mergeCell ref="B81:K81"/>
    <mergeCell ref="A82:G82"/>
    <mergeCell ref="B77:C77"/>
    <mergeCell ref="A79:C79"/>
    <mergeCell ref="A80:E80"/>
    <mergeCell ref="B76:C76"/>
    <mergeCell ref="A3:K3"/>
    <mergeCell ref="A4:G4"/>
    <mergeCell ref="A5:G5"/>
    <mergeCell ref="E9:E10"/>
    <mergeCell ref="C9:C10"/>
    <mergeCell ref="A8:K8"/>
    <mergeCell ref="F9:F10"/>
    <mergeCell ref="G9:G10"/>
    <mergeCell ref="H9:H10"/>
    <mergeCell ref="D9:D10"/>
    <mergeCell ref="I6:I7"/>
    <mergeCell ref="J6:K6"/>
    <mergeCell ref="G6:G7"/>
    <mergeCell ref="C32:H32"/>
    <mergeCell ref="C33:H33"/>
    <mergeCell ref="C34:H34"/>
    <mergeCell ref="C46:H46"/>
    <mergeCell ref="B71:C71"/>
    <mergeCell ref="B72:C72"/>
    <mergeCell ref="C68:H68"/>
    <mergeCell ref="C41:H41"/>
  </mergeCells>
  <hyperlinks>
    <hyperlink ref="H1" location="Содержание!A1" display="Назад"/>
    <hyperlink ref="H70" location="Содержание!A1" display="Назад"/>
  </hyperlinks>
  <pageMargins left="0.19685039370078741" right="0.19685039370078741" top="0.19685039370078741" bottom="0.19685039370078741" header="0.31496062992125984" footer="0.31496062992125984"/>
  <pageSetup paperSize="9" scale="5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7"/>
  <sheetViews>
    <sheetView view="pageBreakPreview" zoomScale="90" zoomScaleNormal="100" zoomScaleSheetLayoutView="90" workbookViewId="0">
      <selection activeCell="K9" sqref="K9:K10"/>
    </sheetView>
  </sheetViews>
  <sheetFormatPr defaultColWidth="9.109375" defaultRowHeight="13.2" x14ac:dyDescent="0.25"/>
  <cols>
    <col min="1" max="1" width="5.5546875" style="1" customWidth="1"/>
    <col min="2" max="2" width="35.88671875" style="1" customWidth="1"/>
    <col min="3" max="3" width="13.6640625" style="1" customWidth="1"/>
    <col min="4" max="4" width="14.5546875" style="1" customWidth="1"/>
    <col min="5" max="5" width="12.88671875" style="1" customWidth="1"/>
    <col min="6" max="6" width="9.33203125" style="1" customWidth="1"/>
    <col min="7" max="7" width="14.44140625" style="1" customWidth="1"/>
    <col min="8" max="8" width="16.33203125" style="1" customWidth="1"/>
    <col min="9" max="10" width="13.5546875" style="1" customWidth="1"/>
    <col min="11" max="11" width="14.1093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833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48" t="s">
        <v>65</v>
      </c>
      <c r="B4" s="348"/>
      <c r="C4" s="348"/>
      <c r="D4" s="348"/>
      <c r="E4" s="348"/>
      <c r="F4" s="348"/>
      <c r="G4" s="348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7.2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47.2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898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52" t="s">
        <v>832</v>
      </c>
      <c r="C9" s="354">
        <v>1322</v>
      </c>
      <c r="D9" s="354">
        <v>1250</v>
      </c>
      <c r="E9" s="356">
        <v>3.93</v>
      </c>
      <c r="F9" s="358">
        <v>0.84</v>
      </c>
      <c r="G9" s="354">
        <v>2190</v>
      </c>
      <c r="H9" s="352">
        <v>932</v>
      </c>
      <c r="I9" s="256">
        <v>114002.12659999999</v>
      </c>
      <c r="J9" s="256">
        <f>I9*(1-Содержание!$H$3)</f>
        <v>108302.02026999998</v>
      </c>
      <c r="K9" s="256">
        <f>J9*(1-0.02)</f>
        <v>106135.97986459998</v>
      </c>
    </row>
    <row r="10" spans="1:11" x14ac:dyDescent="0.25">
      <c r="A10" s="47">
        <v>2</v>
      </c>
      <c r="B10" s="52" t="s">
        <v>831</v>
      </c>
      <c r="C10" s="355"/>
      <c r="D10" s="355"/>
      <c r="E10" s="357"/>
      <c r="F10" s="359"/>
      <c r="G10" s="355"/>
      <c r="H10" s="353"/>
      <c r="I10" s="256">
        <v>112378.3266</v>
      </c>
      <c r="J10" s="256">
        <f>I10*(1-Содержание!$H$3)</f>
        <v>106759.41026999999</v>
      </c>
      <c r="K10" s="256">
        <f>J10*(1-0.02)</f>
        <v>104624.22206459999</v>
      </c>
    </row>
    <row r="11" spans="1:11" ht="8.25" customHeight="1" x14ac:dyDescent="0.25">
      <c r="A11" s="37"/>
      <c r="B11" s="161"/>
      <c r="C11" s="156"/>
      <c r="D11" s="156"/>
      <c r="E11" s="156"/>
      <c r="F11" s="50"/>
      <c r="G11" s="49"/>
      <c r="H11" s="78"/>
      <c r="I11" s="78"/>
      <c r="J11" s="78"/>
      <c r="K11" s="78"/>
    </row>
    <row r="12" spans="1:11" x14ac:dyDescent="0.25">
      <c r="A12" s="47">
        <v>3</v>
      </c>
      <c r="B12" s="52" t="s">
        <v>830</v>
      </c>
      <c r="C12" s="354">
        <v>1952</v>
      </c>
      <c r="D12" s="354">
        <v>1880</v>
      </c>
      <c r="E12" s="356">
        <v>5.91</v>
      </c>
      <c r="F12" s="358">
        <v>1.26</v>
      </c>
      <c r="G12" s="354">
        <v>3286</v>
      </c>
      <c r="H12" s="352">
        <v>1494</v>
      </c>
      <c r="I12" s="256">
        <v>137878.48179999998</v>
      </c>
      <c r="J12" s="256">
        <f>I12*(1-Содержание!$H$3)</f>
        <v>130984.55770999998</v>
      </c>
      <c r="K12" s="256">
        <f>J12*(1-0.02)</f>
        <v>128364.86655579998</v>
      </c>
    </row>
    <row r="13" spans="1:11" x14ac:dyDescent="0.25">
      <c r="A13" s="45">
        <v>4</v>
      </c>
      <c r="B13" s="79" t="s">
        <v>829</v>
      </c>
      <c r="C13" s="355"/>
      <c r="D13" s="355"/>
      <c r="E13" s="357"/>
      <c r="F13" s="359"/>
      <c r="G13" s="355"/>
      <c r="H13" s="353"/>
      <c r="I13" s="256">
        <v>136113.4112</v>
      </c>
      <c r="J13" s="256">
        <f>I13*(1-Содержание!$H$3)</f>
        <v>129307.74063999999</v>
      </c>
      <c r="K13" s="256">
        <f>J13*(1-0.02)</f>
        <v>126721.58582719999</v>
      </c>
    </row>
    <row r="14" spans="1:11" ht="8.25" customHeight="1" x14ac:dyDescent="0.25">
      <c r="A14" s="37"/>
      <c r="B14" s="161"/>
      <c r="C14" s="156"/>
      <c r="D14" s="156"/>
      <c r="E14" s="156"/>
      <c r="F14" s="50"/>
      <c r="G14" s="49"/>
      <c r="H14" s="78"/>
      <c r="I14" s="78"/>
      <c r="J14" s="78"/>
      <c r="K14" s="78"/>
    </row>
    <row r="15" spans="1:11" x14ac:dyDescent="0.25">
      <c r="A15" s="47">
        <v>5</v>
      </c>
      <c r="B15" s="52" t="s">
        <v>828</v>
      </c>
      <c r="C15" s="354">
        <v>2572</v>
      </c>
      <c r="D15" s="354">
        <v>2500</v>
      </c>
      <c r="E15" s="356">
        <v>7.86</v>
      </c>
      <c r="F15" s="358">
        <v>1.68</v>
      </c>
      <c r="G15" s="354">
        <v>4370</v>
      </c>
      <c r="H15" s="352">
        <v>2061</v>
      </c>
      <c r="I15" s="256">
        <v>161715.8658</v>
      </c>
      <c r="J15" s="256">
        <f>I15*(1-Содержание!$H$3)</f>
        <v>153630.07251</v>
      </c>
      <c r="K15" s="256">
        <f>J15*(1-0.02)</f>
        <v>150557.47105980001</v>
      </c>
    </row>
    <row r="16" spans="1:11" x14ac:dyDescent="0.25">
      <c r="A16" s="45">
        <v>6</v>
      </c>
      <c r="B16" s="79" t="s">
        <v>827</v>
      </c>
      <c r="C16" s="355"/>
      <c r="D16" s="355"/>
      <c r="E16" s="357"/>
      <c r="F16" s="359"/>
      <c r="G16" s="355"/>
      <c r="H16" s="353"/>
      <c r="I16" s="256">
        <v>159993.014</v>
      </c>
      <c r="J16" s="256">
        <f>I16*(1-Содержание!$H$3)</f>
        <v>151993.3633</v>
      </c>
      <c r="K16" s="256">
        <f>J16*(1-0.02)</f>
        <v>148953.49603399998</v>
      </c>
    </row>
    <row r="17" spans="1:11" s="36" customFormat="1" ht="8.25" customHeight="1" x14ac:dyDescent="0.25">
      <c r="A17" s="76"/>
      <c r="B17" s="161"/>
      <c r="C17" s="156"/>
      <c r="D17" s="156"/>
      <c r="E17" s="156"/>
      <c r="F17" s="50"/>
      <c r="G17" s="49"/>
      <c r="H17" s="78"/>
      <c r="I17" s="78"/>
      <c r="J17" s="78"/>
      <c r="K17" s="78"/>
    </row>
    <row r="18" spans="1:11" x14ac:dyDescent="0.25">
      <c r="A18" s="75">
        <v>7</v>
      </c>
      <c r="B18" s="77" t="s">
        <v>826</v>
      </c>
      <c r="C18" s="354">
        <v>3822</v>
      </c>
      <c r="D18" s="354">
        <v>3750</v>
      </c>
      <c r="E18" s="368">
        <v>11.79</v>
      </c>
      <c r="F18" s="358">
        <v>2.52</v>
      </c>
      <c r="G18" s="354">
        <v>6560</v>
      </c>
      <c r="H18" s="352">
        <v>2890</v>
      </c>
      <c r="I18" s="256">
        <v>219886.87699999998</v>
      </c>
      <c r="J18" s="256">
        <f>I18*(1-Содержание!$H$3)</f>
        <v>208892.53314999997</v>
      </c>
      <c r="K18" s="256">
        <f>J18*(1-0.02)</f>
        <v>204714.68248699998</v>
      </c>
    </row>
    <row r="19" spans="1:11" x14ac:dyDescent="0.25">
      <c r="A19" s="47">
        <v>8</v>
      </c>
      <c r="B19" s="52" t="s">
        <v>825</v>
      </c>
      <c r="C19" s="355"/>
      <c r="D19" s="355"/>
      <c r="E19" s="369"/>
      <c r="F19" s="359"/>
      <c r="G19" s="355"/>
      <c r="H19" s="353"/>
      <c r="I19" s="256">
        <v>218014.63559999998</v>
      </c>
      <c r="J19" s="256">
        <f>I19*(1-Содержание!$H$3)</f>
        <v>207113.90381999998</v>
      </c>
      <c r="K19" s="256">
        <f>J19*(1-0.02)</f>
        <v>202971.62574359999</v>
      </c>
    </row>
    <row r="20" spans="1:11" x14ac:dyDescent="0.25">
      <c r="A20" s="43"/>
      <c r="B20" s="223"/>
      <c r="C20" s="42"/>
      <c r="D20" s="42"/>
      <c r="E20" s="41"/>
      <c r="F20" s="40"/>
      <c r="G20" s="40"/>
    </row>
    <row r="21" spans="1:11" x14ac:dyDescent="0.25">
      <c r="A21" s="370" t="s">
        <v>50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</row>
    <row r="22" spans="1:11" ht="39.75" customHeight="1" x14ac:dyDescent="0.25">
      <c r="A22" s="366" t="s">
        <v>49</v>
      </c>
      <c r="B22" s="363" t="s">
        <v>821</v>
      </c>
      <c r="C22" s="367" t="s">
        <v>48</v>
      </c>
      <c r="D22" s="367"/>
      <c r="E22" s="367"/>
      <c r="F22" s="367"/>
      <c r="G22" s="367"/>
      <c r="H22" s="367"/>
      <c r="I22" s="360" t="s">
        <v>874</v>
      </c>
      <c r="J22" s="361" t="s">
        <v>934</v>
      </c>
      <c r="K22" s="362"/>
    </row>
    <row r="23" spans="1:11" ht="43.5" customHeight="1" x14ac:dyDescent="0.25">
      <c r="A23" s="366"/>
      <c r="B23" s="363"/>
      <c r="C23" s="367"/>
      <c r="D23" s="367"/>
      <c r="E23" s="367"/>
      <c r="F23" s="367"/>
      <c r="G23" s="367"/>
      <c r="H23" s="367"/>
      <c r="I23" s="360"/>
      <c r="J23" s="253" t="s">
        <v>875</v>
      </c>
      <c r="K23" s="253" t="s">
        <v>876</v>
      </c>
    </row>
    <row r="24" spans="1:11" ht="12" customHeight="1" x14ac:dyDescent="0.25">
      <c r="A24" s="75">
        <v>1</v>
      </c>
      <c r="B24" s="264" t="s">
        <v>692</v>
      </c>
      <c r="C24" s="334" t="s">
        <v>121</v>
      </c>
      <c r="D24" s="334"/>
      <c r="E24" s="334"/>
      <c r="F24" s="334"/>
      <c r="G24" s="334"/>
      <c r="H24" s="334"/>
      <c r="I24" s="256">
        <v>225.70819999999998</v>
      </c>
      <c r="J24" s="256">
        <f>I24*(1-Содержание!$H$3)</f>
        <v>214.42278999999996</v>
      </c>
      <c r="K24" s="256">
        <f>J24*(1-0.02)</f>
        <v>210.13433419999996</v>
      </c>
    </row>
    <row r="25" spans="1:11" ht="12" customHeight="1" x14ac:dyDescent="0.25">
      <c r="A25" s="47">
        <v>2</v>
      </c>
      <c r="B25" s="194" t="s">
        <v>693</v>
      </c>
      <c r="C25" s="330" t="s">
        <v>45</v>
      </c>
      <c r="D25" s="330"/>
      <c r="E25" s="330"/>
      <c r="F25" s="330"/>
      <c r="G25" s="330"/>
      <c r="H25" s="330"/>
      <c r="I25" s="256">
        <v>211.09399999999999</v>
      </c>
      <c r="J25" s="256">
        <f>I25*(1-Содержание!$H$3)</f>
        <v>200.5393</v>
      </c>
      <c r="K25" s="256">
        <f>J25*(1-0.02)</f>
        <v>196.528514</v>
      </c>
    </row>
    <row r="26" spans="1:11" ht="12" customHeight="1" x14ac:dyDescent="0.25">
      <c r="A26" s="47">
        <v>3</v>
      </c>
      <c r="B26" s="194" t="s">
        <v>666</v>
      </c>
      <c r="C26" s="330" t="s">
        <v>211</v>
      </c>
      <c r="D26" s="330"/>
      <c r="E26" s="330"/>
      <c r="F26" s="330"/>
      <c r="G26" s="330"/>
      <c r="H26" s="330"/>
      <c r="I26" s="256">
        <v>18422.010999999999</v>
      </c>
      <c r="J26" s="256">
        <f>I26*(1-Содержание!$H$3)</f>
        <v>17500.910449999999</v>
      </c>
      <c r="K26" s="256">
        <f t="shared" ref="K26:K77" si="0">J26*(1-0.02)</f>
        <v>17150.892240999998</v>
      </c>
    </row>
    <row r="27" spans="1:11" ht="22.5" customHeight="1" x14ac:dyDescent="0.25">
      <c r="A27" s="47">
        <v>4</v>
      </c>
      <c r="B27" s="194" t="s">
        <v>658</v>
      </c>
      <c r="C27" s="330" t="s">
        <v>523</v>
      </c>
      <c r="D27" s="330"/>
      <c r="E27" s="330"/>
      <c r="F27" s="330"/>
      <c r="G27" s="330"/>
      <c r="H27" s="330"/>
      <c r="I27" s="256">
        <v>11603.674799999999</v>
      </c>
      <c r="J27" s="256">
        <f>I27*(1-Содержание!$H$3)</f>
        <v>11023.491059999998</v>
      </c>
      <c r="K27" s="256">
        <f t="shared" si="0"/>
        <v>10803.021238799998</v>
      </c>
    </row>
    <row r="28" spans="1:11" ht="22.5" customHeight="1" x14ac:dyDescent="0.25">
      <c r="A28" s="47">
        <v>5</v>
      </c>
      <c r="B28" s="194" t="s">
        <v>665</v>
      </c>
      <c r="C28" s="330" t="s">
        <v>524</v>
      </c>
      <c r="D28" s="330"/>
      <c r="E28" s="330"/>
      <c r="F28" s="330"/>
      <c r="G28" s="330"/>
      <c r="H28" s="330"/>
      <c r="I28" s="256">
        <v>12538.9836</v>
      </c>
      <c r="J28" s="256">
        <f>I28*(1-Содержание!$H$3)</f>
        <v>11912.034419999998</v>
      </c>
      <c r="K28" s="256">
        <f t="shared" si="0"/>
        <v>11673.793731599999</v>
      </c>
    </row>
    <row r="29" spans="1:11" ht="22.5" customHeight="1" x14ac:dyDescent="0.25">
      <c r="A29" s="47">
        <v>6</v>
      </c>
      <c r="B29" s="194" t="s">
        <v>659</v>
      </c>
      <c r="C29" s="330" t="s">
        <v>525</v>
      </c>
      <c r="D29" s="330"/>
      <c r="E29" s="330"/>
      <c r="F29" s="330"/>
      <c r="G29" s="330"/>
      <c r="H29" s="330"/>
      <c r="I29" s="256">
        <v>13462.925799999999</v>
      </c>
      <c r="J29" s="256">
        <f>I29*(1-Содержание!$H$3)</f>
        <v>12789.779509999998</v>
      </c>
      <c r="K29" s="256">
        <f t="shared" si="0"/>
        <v>12533.983919799999</v>
      </c>
    </row>
    <row r="30" spans="1:11" ht="22.5" customHeight="1" x14ac:dyDescent="0.25">
      <c r="A30" s="47">
        <v>7</v>
      </c>
      <c r="B30" s="194" t="s">
        <v>660</v>
      </c>
      <c r="C30" s="330" t="s">
        <v>526</v>
      </c>
      <c r="D30" s="330"/>
      <c r="E30" s="330"/>
      <c r="F30" s="330"/>
      <c r="G30" s="330"/>
      <c r="H30" s="330"/>
      <c r="I30" s="256">
        <v>11626.407999999999</v>
      </c>
      <c r="J30" s="256">
        <f>I30*(1-Содержание!$H$3)</f>
        <v>11045.087599999999</v>
      </c>
      <c r="K30" s="256">
        <f t="shared" si="0"/>
        <v>10824.185847999999</v>
      </c>
    </row>
    <row r="31" spans="1:11" ht="22.5" customHeight="1" x14ac:dyDescent="0.25">
      <c r="A31" s="47">
        <v>8</v>
      </c>
      <c r="B31" s="194" t="s">
        <v>661</v>
      </c>
      <c r="C31" s="330" t="s">
        <v>527</v>
      </c>
      <c r="D31" s="330"/>
      <c r="E31" s="330"/>
      <c r="F31" s="330"/>
      <c r="G31" s="330"/>
      <c r="H31" s="330"/>
      <c r="I31" s="256">
        <v>12551.974</v>
      </c>
      <c r="J31" s="256">
        <f>I31*(1-Содержание!$H$3)</f>
        <v>11924.3753</v>
      </c>
      <c r="K31" s="256">
        <f t="shared" si="0"/>
        <v>11685.887794</v>
      </c>
    </row>
    <row r="32" spans="1:11" ht="22.5" customHeight="1" x14ac:dyDescent="0.25">
      <c r="A32" s="47">
        <v>9</v>
      </c>
      <c r="B32" s="194" t="s">
        <v>662</v>
      </c>
      <c r="C32" s="330" t="s">
        <v>528</v>
      </c>
      <c r="D32" s="330"/>
      <c r="E32" s="330"/>
      <c r="F32" s="330"/>
      <c r="G32" s="330"/>
      <c r="H32" s="330"/>
      <c r="I32" s="256">
        <v>13503.520799999998</v>
      </c>
      <c r="J32" s="256">
        <f>I32*(1-Содержание!$H$3)</f>
        <v>12828.344759999998</v>
      </c>
      <c r="K32" s="256">
        <f t="shared" si="0"/>
        <v>12571.777864799998</v>
      </c>
    </row>
    <row r="33" spans="1:11" ht="22.5" customHeight="1" x14ac:dyDescent="0.25">
      <c r="A33" s="47">
        <v>10</v>
      </c>
      <c r="B33" s="194" t="s">
        <v>663</v>
      </c>
      <c r="C33" s="330" t="s">
        <v>529</v>
      </c>
      <c r="D33" s="330"/>
      <c r="E33" s="330"/>
      <c r="F33" s="330"/>
      <c r="G33" s="330"/>
      <c r="H33" s="330"/>
      <c r="I33" s="256">
        <v>12032.358</v>
      </c>
      <c r="J33" s="256">
        <f>I33*(1-Содержание!$H$3)</f>
        <v>11430.740099999999</v>
      </c>
      <c r="K33" s="256">
        <f t="shared" si="0"/>
        <v>11202.125297999999</v>
      </c>
    </row>
    <row r="34" spans="1:11" ht="22.5" customHeight="1" x14ac:dyDescent="0.25">
      <c r="A34" s="47">
        <v>11</v>
      </c>
      <c r="B34" s="194" t="s">
        <v>664</v>
      </c>
      <c r="C34" s="330" t="s">
        <v>530</v>
      </c>
      <c r="D34" s="330"/>
      <c r="E34" s="330"/>
      <c r="F34" s="330"/>
      <c r="G34" s="330"/>
      <c r="H34" s="330"/>
      <c r="I34" s="256">
        <v>12048.596</v>
      </c>
      <c r="J34" s="256">
        <f>I34*(1-Содержание!$H$3)</f>
        <v>11446.1662</v>
      </c>
      <c r="K34" s="256">
        <f t="shared" si="0"/>
        <v>11217.242876</v>
      </c>
    </row>
    <row r="35" spans="1:11" ht="12" customHeight="1" x14ac:dyDescent="0.25">
      <c r="A35" s="47">
        <v>12</v>
      </c>
      <c r="B35" s="194" t="s">
        <v>689</v>
      </c>
      <c r="C35" s="330" t="s">
        <v>191</v>
      </c>
      <c r="D35" s="330"/>
      <c r="E35" s="330"/>
      <c r="F35" s="330"/>
      <c r="G35" s="330"/>
      <c r="H35" s="330"/>
      <c r="I35" s="256">
        <v>1334.7636</v>
      </c>
      <c r="J35" s="256">
        <f>I35*(1-Содержание!$H$3)</f>
        <v>1268.0254199999999</v>
      </c>
      <c r="K35" s="256">
        <f t="shared" si="0"/>
        <v>1242.6649115999999</v>
      </c>
    </row>
    <row r="36" spans="1:11" ht="12" customHeight="1" x14ac:dyDescent="0.25">
      <c r="A36" s="47">
        <v>13</v>
      </c>
      <c r="B36" s="194" t="s">
        <v>691</v>
      </c>
      <c r="C36" s="330" t="s">
        <v>43</v>
      </c>
      <c r="D36" s="330"/>
      <c r="E36" s="330"/>
      <c r="F36" s="330"/>
      <c r="G36" s="330"/>
      <c r="H36" s="330"/>
      <c r="I36" s="256">
        <v>280.91739999999999</v>
      </c>
      <c r="J36" s="256">
        <f>I36*(1-Содержание!$H$3)</f>
        <v>266.87152999999995</v>
      </c>
      <c r="K36" s="256">
        <f t="shared" si="0"/>
        <v>261.53409939999995</v>
      </c>
    </row>
    <row r="37" spans="1:11" ht="12" customHeight="1" x14ac:dyDescent="0.25">
      <c r="A37" s="47">
        <v>14</v>
      </c>
      <c r="B37" s="194" t="s">
        <v>690</v>
      </c>
      <c r="C37" s="330" t="s">
        <v>42</v>
      </c>
      <c r="D37" s="330"/>
      <c r="E37" s="330"/>
      <c r="F37" s="330"/>
      <c r="G37" s="330"/>
      <c r="H37" s="330"/>
      <c r="I37" s="256">
        <v>256.56039999999996</v>
      </c>
      <c r="J37" s="256">
        <f>I37*(1-Содержание!$H$3)</f>
        <v>243.73237999999995</v>
      </c>
      <c r="K37" s="256">
        <f t="shared" si="0"/>
        <v>238.85773239999995</v>
      </c>
    </row>
    <row r="38" spans="1:11" ht="12" customHeight="1" x14ac:dyDescent="0.25">
      <c r="A38" s="47">
        <v>15</v>
      </c>
      <c r="B38" s="194" t="s">
        <v>729</v>
      </c>
      <c r="C38" s="330" t="s">
        <v>41</v>
      </c>
      <c r="D38" s="330"/>
      <c r="E38" s="330"/>
      <c r="F38" s="330"/>
      <c r="G38" s="330"/>
      <c r="H38" s="330"/>
      <c r="I38" s="256">
        <v>232.20339999999999</v>
      </c>
      <c r="J38" s="256">
        <f>I38*(1-Содержание!$H$3)</f>
        <v>220.59322999999998</v>
      </c>
      <c r="K38" s="256">
        <f t="shared" si="0"/>
        <v>216.18136539999998</v>
      </c>
    </row>
    <row r="39" spans="1:11" ht="12" customHeight="1" x14ac:dyDescent="0.25">
      <c r="A39" s="47">
        <v>16</v>
      </c>
      <c r="B39" s="194" t="s">
        <v>728</v>
      </c>
      <c r="C39" s="330" t="s">
        <v>40</v>
      </c>
      <c r="D39" s="330"/>
      <c r="E39" s="330"/>
      <c r="F39" s="330"/>
      <c r="G39" s="330"/>
      <c r="H39" s="330"/>
      <c r="I39" s="256">
        <v>209.47019999999998</v>
      </c>
      <c r="J39" s="256">
        <f>I39*(1-Содержание!$H$3)</f>
        <v>198.99668999999997</v>
      </c>
      <c r="K39" s="256">
        <f t="shared" si="0"/>
        <v>195.01675619999997</v>
      </c>
    </row>
    <row r="40" spans="1:11" ht="12" customHeight="1" x14ac:dyDescent="0.25">
      <c r="A40" s="47">
        <v>17</v>
      </c>
      <c r="B40" s="194" t="s">
        <v>651</v>
      </c>
      <c r="C40" s="330" t="s">
        <v>210</v>
      </c>
      <c r="D40" s="330"/>
      <c r="E40" s="330"/>
      <c r="F40" s="330"/>
      <c r="G40" s="330"/>
      <c r="H40" s="330"/>
      <c r="I40" s="256">
        <v>6886.5357999999997</v>
      </c>
      <c r="J40" s="256">
        <f>I40*(1-Содержание!$H$3)</f>
        <v>6542.2090099999996</v>
      </c>
      <c r="K40" s="256">
        <f t="shared" si="0"/>
        <v>6411.3648297999998</v>
      </c>
    </row>
    <row r="41" spans="1:11" ht="12" customHeight="1" x14ac:dyDescent="0.25">
      <c r="A41" s="47">
        <v>18</v>
      </c>
      <c r="B41" s="194" t="s">
        <v>650</v>
      </c>
      <c r="C41" s="330" t="s">
        <v>209</v>
      </c>
      <c r="D41" s="330"/>
      <c r="E41" s="330"/>
      <c r="F41" s="330"/>
      <c r="G41" s="330"/>
      <c r="H41" s="330"/>
      <c r="I41" s="256">
        <v>6886.5357999999997</v>
      </c>
      <c r="J41" s="256">
        <f>I41*(1-Содержание!$H$3)</f>
        <v>6542.2090099999996</v>
      </c>
      <c r="K41" s="256">
        <f t="shared" si="0"/>
        <v>6411.3648297999998</v>
      </c>
    </row>
    <row r="42" spans="1:11" ht="12" customHeight="1" x14ac:dyDescent="0.25">
      <c r="A42" s="47">
        <v>19</v>
      </c>
      <c r="B42" s="194" t="s">
        <v>655</v>
      </c>
      <c r="C42" s="330" t="s">
        <v>208</v>
      </c>
      <c r="D42" s="330"/>
      <c r="E42" s="330"/>
      <c r="F42" s="330"/>
      <c r="G42" s="330"/>
      <c r="H42" s="330"/>
      <c r="I42" s="256">
        <v>7859.192</v>
      </c>
      <c r="J42" s="256">
        <f>I42*(1-Содержание!$H$3)</f>
        <v>7466.2323999999999</v>
      </c>
      <c r="K42" s="256">
        <f t="shared" si="0"/>
        <v>7316.9077520000001</v>
      </c>
    </row>
    <row r="43" spans="1:11" ht="12" customHeight="1" x14ac:dyDescent="0.25">
      <c r="A43" s="47">
        <v>20</v>
      </c>
      <c r="B43" s="194" t="s">
        <v>654</v>
      </c>
      <c r="C43" s="330" t="s">
        <v>207</v>
      </c>
      <c r="D43" s="330"/>
      <c r="E43" s="330"/>
      <c r="F43" s="330"/>
      <c r="G43" s="330"/>
      <c r="H43" s="330"/>
      <c r="I43" s="256">
        <v>7859.192</v>
      </c>
      <c r="J43" s="256">
        <f>I43*(1-Содержание!$H$3)</f>
        <v>7466.2323999999999</v>
      </c>
      <c r="K43" s="256">
        <f t="shared" si="0"/>
        <v>7316.9077520000001</v>
      </c>
    </row>
    <row r="44" spans="1:11" ht="12" customHeight="1" x14ac:dyDescent="0.25">
      <c r="A44" s="47">
        <v>21</v>
      </c>
      <c r="B44" s="194" t="s">
        <v>653</v>
      </c>
      <c r="C44" s="330" t="s">
        <v>206</v>
      </c>
      <c r="D44" s="330"/>
      <c r="E44" s="330"/>
      <c r="F44" s="330"/>
      <c r="G44" s="330"/>
      <c r="H44" s="330"/>
      <c r="I44" s="256">
        <v>10924.9264</v>
      </c>
      <c r="J44" s="256">
        <f>I44*(1-Содержание!$H$3)</f>
        <v>10378.68008</v>
      </c>
      <c r="K44" s="256">
        <f t="shared" si="0"/>
        <v>10171.106478399999</v>
      </c>
    </row>
    <row r="45" spans="1:11" ht="12" customHeight="1" x14ac:dyDescent="0.25">
      <c r="A45" s="47">
        <v>22</v>
      </c>
      <c r="B45" s="194" t="s">
        <v>652</v>
      </c>
      <c r="C45" s="330" t="s">
        <v>205</v>
      </c>
      <c r="D45" s="330"/>
      <c r="E45" s="330"/>
      <c r="F45" s="330"/>
      <c r="G45" s="330"/>
      <c r="H45" s="330"/>
      <c r="I45" s="256">
        <v>10924.9264</v>
      </c>
      <c r="J45" s="256">
        <f>I45*(1-Содержание!$H$3)</f>
        <v>10378.68008</v>
      </c>
      <c r="K45" s="256">
        <f t="shared" si="0"/>
        <v>10171.106478399999</v>
      </c>
    </row>
    <row r="46" spans="1:11" ht="12" customHeight="1" x14ac:dyDescent="0.25">
      <c r="A46" s="47">
        <v>23</v>
      </c>
      <c r="B46" s="194" t="s">
        <v>657</v>
      </c>
      <c r="C46" s="330" t="s">
        <v>204</v>
      </c>
      <c r="D46" s="330"/>
      <c r="E46" s="330"/>
      <c r="F46" s="330"/>
      <c r="G46" s="330"/>
      <c r="H46" s="330"/>
      <c r="I46" s="256">
        <v>9877.5753999999997</v>
      </c>
      <c r="J46" s="256">
        <f>I46*(1-Содержание!$H$3)</f>
        <v>9383.6966299999985</v>
      </c>
      <c r="K46" s="256">
        <f t="shared" si="0"/>
        <v>9196.0226973999979</v>
      </c>
    </row>
    <row r="47" spans="1:11" ht="12" customHeight="1" x14ac:dyDescent="0.25">
      <c r="A47" s="47">
        <v>24</v>
      </c>
      <c r="B47" s="194" t="s">
        <v>656</v>
      </c>
      <c r="C47" s="330" t="s">
        <v>203</v>
      </c>
      <c r="D47" s="330"/>
      <c r="E47" s="330"/>
      <c r="F47" s="330"/>
      <c r="G47" s="330"/>
      <c r="H47" s="330"/>
      <c r="I47" s="256">
        <v>9877.5753999999997</v>
      </c>
      <c r="J47" s="256">
        <f>I47*(1-Содержание!$H$3)</f>
        <v>9383.6966299999985</v>
      </c>
      <c r="K47" s="256">
        <f t="shared" si="0"/>
        <v>9196.0226973999979</v>
      </c>
    </row>
    <row r="48" spans="1:11" ht="12" customHeight="1" x14ac:dyDescent="0.25">
      <c r="A48" s="47">
        <v>25</v>
      </c>
      <c r="B48" s="194" t="s">
        <v>649</v>
      </c>
      <c r="C48" s="330" t="s">
        <v>499</v>
      </c>
      <c r="D48" s="330"/>
      <c r="E48" s="330"/>
      <c r="F48" s="330"/>
      <c r="G48" s="330"/>
      <c r="H48" s="330"/>
      <c r="I48" s="256">
        <v>1872.2413999999999</v>
      </c>
      <c r="J48" s="256">
        <f>I48*(1-Содержание!$H$3)</f>
        <v>1778.6293299999998</v>
      </c>
      <c r="K48" s="256">
        <f t="shared" si="0"/>
        <v>1743.0567433999997</v>
      </c>
    </row>
    <row r="49" spans="1:11" ht="12" customHeight="1" x14ac:dyDescent="0.25">
      <c r="A49" s="47">
        <v>26</v>
      </c>
      <c r="B49" s="194" t="s">
        <v>669</v>
      </c>
      <c r="C49" s="330" t="s">
        <v>500</v>
      </c>
      <c r="D49" s="330"/>
      <c r="E49" s="330"/>
      <c r="F49" s="330"/>
      <c r="G49" s="330"/>
      <c r="H49" s="330"/>
      <c r="I49" s="256">
        <v>2020.0071999999998</v>
      </c>
      <c r="J49" s="256">
        <f>I49*(1-Содержание!$H$3)</f>
        <v>1919.0068399999998</v>
      </c>
      <c r="K49" s="256">
        <f t="shared" si="0"/>
        <v>1880.6267031999998</v>
      </c>
    </row>
    <row r="50" spans="1:11" ht="12" customHeight="1" x14ac:dyDescent="0.25">
      <c r="A50" s="47">
        <v>27</v>
      </c>
      <c r="B50" s="194" t="s">
        <v>718</v>
      </c>
      <c r="C50" s="330" t="s">
        <v>501</v>
      </c>
      <c r="D50" s="330"/>
      <c r="E50" s="330"/>
      <c r="F50" s="330"/>
      <c r="G50" s="330"/>
      <c r="H50" s="330"/>
      <c r="I50" s="256">
        <v>1797.5465999999999</v>
      </c>
      <c r="J50" s="256">
        <f>I50*(1-Содержание!$H$3)</f>
        <v>1707.6692699999999</v>
      </c>
      <c r="K50" s="256">
        <f t="shared" si="0"/>
        <v>1673.5158845999999</v>
      </c>
    </row>
    <row r="51" spans="1:11" ht="12" customHeight="1" x14ac:dyDescent="0.25">
      <c r="A51" s="47">
        <v>28</v>
      </c>
      <c r="B51" s="194" t="s">
        <v>719</v>
      </c>
      <c r="C51" s="330" t="s">
        <v>502</v>
      </c>
      <c r="D51" s="330"/>
      <c r="E51" s="330"/>
      <c r="F51" s="330"/>
      <c r="G51" s="330"/>
      <c r="H51" s="330"/>
      <c r="I51" s="256">
        <v>1872.2413999999999</v>
      </c>
      <c r="J51" s="256">
        <f>I51*(1-Содержание!$H$3)</f>
        <v>1778.6293299999998</v>
      </c>
      <c r="K51" s="256">
        <f t="shared" si="0"/>
        <v>1743.0567433999997</v>
      </c>
    </row>
    <row r="52" spans="1:11" ht="12" customHeight="1" x14ac:dyDescent="0.25">
      <c r="A52" s="47">
        <v>29</v>
      </c>
      <c r="B52" s="194" t="s">
        <v>698</v>
      </c>
      <c r="C52" s="330" t="s">
        <v>31</v>
      </c>
      <c r="D52" s="330"/>
      <c r="E52" s="330"/>
      <c r="F52" s="330"/>
      <c r="G52" s="330"/>
      <c r="H52" s="330"/>
      <c r="I52" s="256">
        <v>1333.1397999999999</v>
      </c>
      <c r="J52" s="256">
        <f>I52*(1-Содержание!$H$3)</f>
        <v>1266.48281</v>
      </c>
      <c r="K52" s="256">
        <f t="shared" si="0"/>
        <v>1241.1531537999999</v>
      </c>
    </row>
    <row r="53" spans="1:11" ht="12" customHeight="1" x14ac:dyDescent="0.25">
      <c r="A53" s="47">
        <v>30</v>
      </c>
      <c r="B53" s="194" t="s">
        <v>697</v>
      </c>
      <c r="C53" s="330" t="s">
        <v>30</v>
      </c>
      <c r="D53" s="330"/>
      <c r="E53" s="330"/>
      <c r="F53" s="330"/>
      <c r="G53" s="330"/>
      <c r="H53" s="330"/>
      <c r="I53" s="256">
        <v>1398.0917999999999</v>
      </c>
      <c r="J53" s="256">
        <f>I53*(1-Содержание!$H$3)</f>
        <v>1328.1872099999998</v>
      </c>
      <c r="K53" s="256">
        <f t="shared" si="0"/>
        <v>1301.6234657999998</v>
      </c>
    </row>
    <row r="54" spans="1:11" ht="12" customHeight="1" x14ac:dyDescent="0.25">
      <c r="A54" s="47">
        <v>31</v>
      </c>
      <c r="B54" s="194" t="s">
        <v>694</v>
      </c>
      <c r="C54" s="330" t="s">
        <v>182</v>
      </c>
      <c r="D54" s="330"/>
      <c r="E54" s="330"/>
      <c r="F54" s="330"/>
      <c r="G54" s="330"/>
      <c r="H54" s="330"/>
      <c r="I54" s="256">
        <v>6373.415</v>
      </c>
      <c r="J54" s="256">
        <f>I54*(1-Содержание!$H$3)</f>
        <v>6054.7442499999997</v>
      </c>
      <c r="K54" s="256">
        <f t="shared" si="0"/>
        <v>5933.6493649999993</v>
      </c>
    </row>
    <row r="55" spans="1:11" ht="12" customHeight="1" x14ac:dyDescent="0.25">
      <c r="A55" s="47">
        <v>32</v>
      </c>
      <c r="B55" s="194" t="s">
        <v>734</v>
      </c>
      <c r="C55" s="330" t="s">
        <v>181</v>
      </c>
      <c r="D55" s="330"/>
      <c r="E55" s="330"/>
      <c r="F55" s="330"/>
      <c r="G55" s="330"/>
      <c r="H55" s="330"/>
      <c r="I55" s="256">
        <v>10057.8172</v>
      </c>
      <c r="J55" s="256">
        <f>I55*(1-Содержание!$H$3)</f>
        <v>9554.92634</v>
      </c>
      <c r="K55" s="256">
        <f t="shared" si="0"/>
        <v>9363.8278131999996</v>
      </c>
    </row>
    <row r="56" spans="1:11" ht="12" customHeight="1" x14ac:dyDescent="0.25">
      <c r="A56" s="47">
        <v>33</v>
      </c>
      <c r="B56" s="194" t="s">
        <v>695</v>
      </c>
      <c r="C56" s="330" t="s">
        <v>180</v>
      </c>
      <c r="D56" s="330"/>
      <c r="E56" s="330"/>
      <c r="F56" s="330"/>
      <c r="G56" s="330"/>
      <c r="H56" s="330"/>
      <c r="I56" s="256">
        <v>12613.678399999999</v>
      </c>
      <c r="J56" s="256">
        <f>I56*(1-Содержание!$H$3)</f>
        <v>11982.994479999998</v>
      </c>
      <c r="K56" s="256">
        <f t="shared" si="0"/>
        <v>11743.334590399998</v>
      </c>
    </row>
    <row r="57" spans="1:11" ht="12" customHeight="1" x14ac:dyDescent="0.25">
      <c r="A57" s="47">
        <v>34</v>
      </c>
      <c r="B57" s="194" t="s">
        <v>696</v>
      </c>
      <c r="C57" s="330" t="s">
        <v>179</v>
      </c>
      <c r="D57" s="330"/>
      <c r="E57" s="330"/>
      <c r="F57" s="330"/>
      <c r="G57" s="330"/>
      <c r="H57" s="330"/>
      <c r="I57" s="256">
        <v>18915.646199999999</v>
      </c>
      <c r="J57" s="256">
        <f>I57*(1-Содержание!$H$3)</f>
        <v>17969.863889999997</v>
      </c>
      <c r="K57" s="256">
        <f t="shared" si="0"/>
        <v>17610.466612199998</v>
      </c>
    </row>
    <row r="58" spans="1:11" ht="12" customHeight="1" x14ac:dyDescent="0.25">
      <c r="A58" s="47">
        <v>35</v>
      </c>
      <c r="B58" s="194" t="s">
        <v>700</v>
      </c>
      <c r="C58" s="330" t="s">
        <v>920</v>
      </c>
      <c r="D58" s="330"/>
      <c r="E58" s="330"/>
      <c r="F58" s="330"/>
      <c r="G58" s="330"/>
      <c r="H58" s="330"/>
      <c r="I58" s="256">
        <v>2003.7692</v>
      </c>
      <c r="J58" s="256">
        <f>I58*(1-Содержание!$H$3)</f>
        <v>1903.5807399999999</v>
      </c>
      <c r="K58" s="256">
        <f t="shared" si="0"/>
        <v>1865.5091251999997</v>
      </c>
    </row>
    <row r="59" spans="1:11" ht="12" customHeight="1" x14ac:dyDescent="0.25">
      <c r="A59" s="47">
        <v>36</v>
      </c>
      <c r="B59" s="194" t="s">
        <v>699</v>
      </c>
      <c r="C59" s="330" t="s">
        <v>921</v>
      </c>
      <c r="D59" s="330"/>
      <c r="E59" s="330"/>
      <c r="F59" s="330"/>
      <c r="G59" s="330"/>
      <c r="H59" s="330"/>
      <c r="I59" s="256">
        <v>2071.9688000000001</v>
      </c>
      <c r="J59" s="256">
        <f>I59*(1-Содержание!$H$3)</f>
        <v>1968.3703599999999</v>
      </c>
      <c r="K59" s="256">
        <f t="shared" si="0"/>
        <v>1929.0029527999998</v>
      </c>
    </row>
    <row r="60" spans="1:11" ht="12" customHeight="1" x14ac:dyDescent="0.25">
      <c r="A60" s="47">
        <v>37</v>
      </c>
      <c r="B60" s="194" t="s">
        <v>682</v>
      </c>
      <c r="C60" s="330" t="s">
        <v>503</v>
      </c>
      <c r="D60" s="330"/>
      <c r="E60" s="330"/>
      <c r="F60" s="330"/>
      <c r="G60" s="330"/>
      <c r="H60" s="330"/>
      <c r="I60" s="256">
        <v>3966.9433999999997</v>
      </c>
      <c r="J60" s="256">
        <f>I60*(1-Содержание!$H$3)</f>
        <v>3768.5962299999997</v>
      </c>
      <c r="K60" s="256">
        <f t="shared" si="0"/>
        <v>3693.2243053999996</v>
      </c>
    </row>
    <row r="61" spans="1:11" ht="12" customHeight="1" x14ac:dyDescent="0.25">
      <c r="A61" s="47">
        <v>38</v>
      </c>
      <c r="B61" s="194" t="s">
        <v>685</v>
      </c>
      <c r="C61" s="330" t="s">
        <v>504</v>
      </c>
      <c r="D61" s="330"/>
      <c r="E61" s="330"/>
      <c r="F61" s="330"/>
      <c r="G61" s="330"/>
      <c r="H61" s="330"/>
      <c r="I61" s="256">
        <v>7784.4971999999998</v>
      </c>
      <c r="J61" s="256">
        <f>I61*(1-Содержание!$H$3)</f>
        <v>7395.2723399999995</v>
      </c>
      <c r="K61" s="256">
        <f t="shared" si="0"/>
        <v>7247.3668931999991</v>
      </c>
    </row>
    <row r="62" spans="1:11" ht="12" customHeight="1" x14ac:dyDescent="0.25">
      <c r="A62" s="47">
        <v>39</v>
      </c>
      <c r="B62" s="194" t="s">
        <v>683</v>
      </c>
      <c r="C62" s="330" t="s">
        <v>505</v>
      </c>
      <c r="D62" s="330"/>
      <c r="E62" s="330"/>
      <c r="F62" s="330"/>
      <c r="G62" s="330"/>
      <c r="H62" s="330"/>
      <c r="I62" s="256">
        <v>7933.8867999999993</v>
      </c>
      <c r="J62" s="256">
        <f>I62*(1-Содержание!$H$3)</f>
        <v>7537.1924599999993</v>
      </c>
      <c r="K62" s="256">
        <f t="shared" si="0"/>
        <v>7386.4486107999992</v>
      </c>
    </row>
    <row r="63" spans="1:11" ht="12" customHeight="1" x14ac:dyDescent="0.25">
      <c r="A63" s="47">
        <v>40</v>
      </c>
      <c r="B63" s="194" t="s">
        <v>684</v>
      </c>
      <c r="C63" s="330" t="s">
        <v>506</v>
      </c>
      <c r="D63" s="330"/>
      <c r="E63" s="330"/>
      <c r="F63" s="330"/>
      <c r="G63" s="330"/>
      <c r="H63" s="330"/>
      <c r="I63" s="256">
        <v>11899.206399999999</v>
      </c>
      <c r="J63" s="256">
        <f>I63*(1-Содержание!$H$3)</f>
        <v>11304.246079999999</v>
      </c>
      <c r="K63" s="256">
        <f t="shared" si="0"/>
        <v>11078.161158399998</v>
      </c>
    </row>
    <row r="64" spans="1:11" ht="12" customHeight="1" x14ac:dyDescent="0.25">
      <c r="A64" s="47">
        <v>41</v>
      </c>
      <c r="B64" s="194" t="s">
        <v>687</v>
      </c>
      <c r="C64" s="330" t="s">
        <v>202</v>
      </c>
      <c r="D64" s="330"/>
      <c r="E64" s="330"/>
      <c r="F64" s="330"/>
      <c r="G64" s="330"/>
      <c r="H64" s="330"/>
      <c r="I64" s="256">
        <v>2221.3584000000001</v>
      </c>
      <c r="J64" s="256">
        <f>I64*(1-Содержание!$H$3)</f>
        <v>2110.2904800000001</v>
      </c>
      <c r="K64" s="256">
        <f t="shared" si="0"/>
        <v>2068.0846704</v>
      </c>
    </row>
    <row r="65" spans="1:11" ht="12" customHeight="1" x14ac:dyDescent="0.25">
      <c r="A65" s="47">
        <v>42</v>
      </c>
      <c r="B65" s="194" t="s">
        <v>688</v>
      </c>
      <c r="C65" s="330" t="s">
        <v>177</v>
      </c>
      <c r="D65" s="330"/>
      <c r="E65" s="330"/>
      <c r="F65" s="330"/>
      <c r="G65" s="330"/>
      <c r="H65" s="330"/>
      <c r="I65" s="256">
        <v>2214.8631999999998</v>
      </c>
      <c r="J65" s="256">
        <f>I65*(1-Содержание!$H$3)</f>
        <v>2104.1200399999998</v>
      </c>
      <c r="K65" s="256">
        <f t="shared" si="0"/>
        <v>2062.0376391999998</v>
      </c>
    </row>
    <row r="66" spans="1:11" ht="12" customHeight="1" x14ac:dyDescent="0.25">
      <c r="A66" s="47">
        <v>43</v>
      </c>
      <c r="B66" s="180" t="s">
        <v>931</v>
      </c>
      <c r="C66" s="331" t="s">
        <v>782</v>
      </c>
      <c r="D66" s="332"/>
      <c r="E66" s="332"/>
      <c r="F66" s="332"/>
      <c r="G66" s="332"/>
      <c r="H66" s="333"/>
      <c r="I66" s="256">
        <v>217.58919999999998</v>
      </c>
      <c r="J66" s="256">
        <f>I66*(1-Содержание!$H$3)</f>
        <v>206.70973999999998</v>
      </c>
      <c r="K66" s="256">
        <f t="shared" si="0"/>
        <v>202.57554519999997</v>
      </c>
    </row>
    <row r="67" spans="1:11" ht="12" customHeight="1" x14ac:dyDescent="0.25">
      <c r="A67" s="47">
        <v>44</v>
      </c>
      <c r="B67" s="180" t="s">
        <v>930</v>
      </c>
      <c r="C67" s="331" t="s">
        <v>783</v>
      </c>
      <c r="D67" s="332"/>
      <c r="E67" s="332"/>
      <c r="F67" s="332"/>
      <c r="G67" s="332"/>
      <c r="H67" s="333"/>
      <c r="I67" s="256">
        <v>207.84639999999999</v>
      </c>
      <c r="J67" s="256">
        <f>I67*(1-Содержание!$H$3)</f>
        <v>197.45407999999998</v>
      </c>
      <c r="K67" s="256">
        <f t="shared" si="0"/>
        <v>193.50499839999998</v>
      </c>
    </row>
    <row r="68" spans="1:11" ht="12" customHeight="1" x14ac:dyDescent="0.25">
      <c r="A68" s="47">
        <v>45</v>
      </c>
      <c r="B68" s="180" t="s">
        <v>784</v>
      </c>
      <c r="C68" s="331" t="s">
        <v>785</v>
      </c>
      <c r="D68" s="332"/>
      <c r="E68" s="332"/>
      <c r="F68" s="332"/>
      <c r="G68" s="332"/>
      <c r="H68" s="333"/>
      <c r="I68" s="256">
        <v>438.42599999999999</v>
      </c>
      <c r="J68" s="256">
        <f>I68*(1-Содержание!$H$3)</f>
        <v>416.50469999999996</v>
      </c>
      <c r="K68" s="256">
        <f t="shared" si="0"/>
        <v>408.17460599999993</v>
      </c>
    </row>
    <row r="69" spans="1:11" ht="12" customHeight="1" x14ac:dyDescent="0.25">
      <c r="A69" s="47">
        <v>46</v>
      </c>
      <c r="B69" s="180" t="s">
        <v>786</v>
      </c>
      <c r="C69" s="331" t="s">
        <v>787</v>
      </c>
      <c r="D69" s="332"/>
      <c r="E69" s="332"/>
      <c r="F69" s="332"/>
      <c r="G69" s="332"/>
      <c r="H69" s="333"/>
      <c r="I69" s="256">
        <v>438.42599999999999</v>
      </c>
      <c r="J69" s="256">
        <f>I69*(1-Содержание!$H$3)</f>
        <v>416.50469999999996</v>
      </c>
      <c r="K69" s="256">
        <f t="shared" si="0"/>
        <v>408.17460599999993</v>
      </c>
    </row>
    <row r="70" spans="1:11" ht="12" customHeight="1" x14ac:dyDescent="0.25">
      <c r="A70" s="47">
        <v>47</v>
      </c>
      <c r="B70" s="194" t="s">
        <v>668</v>
      </c>
      <c r="C70" s="330" t="s">
        <v>481</v>
      </c>
      <c r="D70" s="330"/>
      <c r="E70" s="330"/>
      <c r="F70" s="330"/>
      <c r="G70" s="330"/>
      <c r="H70" s="330"/>
      <c r="I70" s="256">
        <v>2550.9897999999998</v>
      </c>
      <c r="J70" s="256">
        <f>I70*(1-Содержание!$H$3)</f>
        <v>2423.44031</v>
      </c>
      <c r="K70" s="256">
        <f t="shared" si="0"/>
        <v>2374.9715037999999</v>
      </c>
    </row>
    <row r="71" spans="1:11" ht="12" customHeight="1" x14ac:dyDescent="0.25">
      <c r="A71" s="47">
        <v>48</v>
      </c>
      <c r="B71" s="194" t="s">
        <v>667</v>
      </c>
      <c r="C71" s="330" t="s">
        <v>482</v>
      </c>
      <c r="D71" s="330"/>
      <c r="E71" s="330"/>
      <c r="F71" s="330"/>
      <c r="G71" s="330"/>
      <c r="H71" s="330"/>
      <c r="I71" s="256">
        <v>4801.5765999999994</v>
      </c>
      <c r="J71" s="256">
        <f>I71*(1-Содержание!$H$3)</f>
        <v>4561.497769999999</v>
      </c>
      <c r="K71" s="256">
        <f t="shared" si="0"/>
        <v>4470.2678145999989</v>
      </c>
    </row>
    <row r="72" spans="1:11" ht="12" customHeight="1" x14ac:dyDescent="0.25">
      <c r="A72" s="47">
        <v>49</v>
      </c>
      <c r="B72" s="194" t="s">
        <v>796</v>
      </c>
      <c r="C72" s="330" t="s">
        <v>483</v>
      </c>
      <c r="D72" s="330"/>
      <c r="E72" s="330"/>
      <c r="F72" s="330"/>
      <c r="G72" s="330"/>
      <c r="H72" s="330"/>
      <c r="I72" s="256">
        <v>2136.9207999999999</v>
      </c>
      <c r="J72" s="256">
        <f>I72*(1-Содержание!$H$3)</f>
        <v>2030.0747599999997</v>
      </c>
      <c r="K72" s="256">
        <f t="shared" si="0"/>
        <v>1989.4732647999997</v>
      </c>
    </row>
    <row r="73" spans="1:11" ht="12" customHeight="1" x14ac:dyDescent="0.25">
      <c r="A73" s="47">
        <v>50</v>
      </c>
      <c r="B73" s="194" t="s">
        <v>717</v>
      </c>
      <c r="C73" s="330" t="s">
        <v>484</v>
      </c>
      <c r="D73" s="330"/>
      <c r="E73" s="330"/>
      <c r="F73" s="330"/>
      <c r="G73" s="330"/>
      <c r="H73" s="330"/>
      <c r="I73" s="256">
        <v>4176.4135999999999</v>
      </c>
      <c r="J73" s="256">
        <f>I73*(1-Содержание!$H$3)</f>
        <v>3967.5929199999996</v>
      </c>
      <c r="K73" s="256">
        <f t="shared" si="0"/>
        <v>3888.2410615999997</v>
      </c>
    </row>
    <row r="74" spans="1:11" ht="12" customHeight="1" x14ac:dyDescent="0.25">
      <c r="A74" s="47">
        <v>51</v>
      </c>
      <c r="B74" s="194" t="s">
        <v>586</v>
      </c>
      <c r="C74" s="330" t="s">
        <v>489</v>
      </c>
      <c r="D74" s="330"/>
      <c r="E74" s="330"/>
      <c r="F74" s="330"/>
      <c r="G74" s="330"/>
      <c r="H74" s="330"/>
      <c r="I74" s="256">
        <v>5326.0639999999994</v>
      </c>
      <c r="J74" s="256">
        <f>I74*(1-Содержание!$H$3)</f>
        <v>5059.7607999999991</v>
      </c>
      <c r="K74" s="256">
        <f t="shared" si="0"/>
        <v>4958.565583999999</v>
      </c>
    </row>
    <row r="75" spans="1:11" ht="12" customHeight="1" x14ac:dyDescent="0.25">
      <c r="A75" s="47">
        <v>52</v>
      </c>
      <c r="B75" s="194" t="s">
        <v>587</v>
      </c>
      <c r="C75" s="330" t="s">
        <v>490</v>
      </c>
      <c r="D75" s="330"/>
      <c r="E75" s="330"/>
      <c r="F75" s="330"/>
      <c r="G75" s="330"/>
      <c r="H75" s="330"/>
      <c r="I75" s="256">
        <v>7555.5413999999992</v>
      </c>
      <c r="J75" s="256">
        <f>I75*(1-Содержание!$H$3)</f>
        <v>7177.7643299999991</v>
      </c>
      <c r="K75" s="256">
        <f t="shared" si="0"/>
        <v>7034.2090433999992</v>
      </c>
    </row>
    <row r="76" spans="1:11" ht="12" customHeight="1" x14ac:dyDescent="0.25">
      <c r="A76" s="47">
        <v>53</v>
      </c>
      <c r="B76" s="194" t="s">
        <v>768</v>
      </c>
      <c r="C76" s="330" t="s">
        <v>769</v>
      </c>
      <c r="D76" s="330"/>
      <c r="E76" s="330"/>
      <c r="F76" s="330"/>
      <c r="G76" s="330"/>
      <c r="H76" s="330"/>
      <c r="I76" s="256">
        <v>649.52</v>
      </c>
      <c r="J76" s="256">
        <f>I76*(1-Содержание!$H$3)</f>
        <v>617.04399999999998</v>
      </c>
      <c r="K76" s="256">
        <f t="shared" si="0"/>
        <v>604.70312000000001</v>
      </c>
    </row>
    <row r="77" spans="1:11" ht="12" customHeight="1" x14ac:dyDescent="0.25">
      <c r="A77" s="47">
        <v>54</v>
      </c>
      <c r="B77" s="211"/>
      <c r="C77" s="330" t="s">
        <v>780</v>
      </c>
      <c r="D77" s="330"/>
      <c r="E77" s="330"/>
      <c r="F77" s="330"/>
      <c r="G77" s="330"/>
      <c r="H77" s="330"/>
      <c r="I77" s="256">
        <v>550.46820000000002</v>
      </c>
      <c r="J77" s="256">
        <f>I77*(1-Содержание!$H$3)</f>
        <v>522.94479000000001</v>
      </c>
      <c r="K77" s="256">
        <f t="shared" si="0"/>
        <v>512.48589419999996</v>
      </c>
    </row>
    <row r="78" spans="1:11" ht="12" customHeight="1" x14ac:dyDescent="0.25">
      <c r="A78" s="35"/>
      <c r="B78" s="34"/>
      <c r="C78" s="34"/>
      <c r="D78" s="34"/>
      <c r="E78" s="33"/>
      <c r="F78" s="32"/>
      <c r="G78" s="32"/>
    </row>
    <row r="79" spans="1:11" ht="12" customHeight="1" x14ac:dyDescent="0.3">
      <c r="A79" s="22">
        <v>1</v>
      </c>
      <c r="B79" s="335" t="s">
        <v>23</v>
      </c>
      <c r="C79" s="336"/>
      <c r="D79" s="31" t="s">
        <v>22</v>
      </c>
      <c r="E79" s="30"/>
      <c r="F79" s="18"/>
      <c r="G79" s="27"/>
      <c r="H79" s="280" t="s">
        <v>940</v>
      </c>
    </row>
    <row r="80" spans="1:11" ht="12" customHeight="1" x14ac:dyDescent="0.25">
      <c r="A80" s="22">
        <v>2</v>
      </c>
      <c r="B80" s="335" t="s">
        <v>21</v>
      </c>
      <c r="C80" s="336"/>
      <c r="D80" s="29">
        <v>2107</v>
      </c>
      <c r="E80" s="28"/>
      <c r="F80" s="18"/>
      <c r="G80" s="27"/>
    </row>
    <row r="81" spans="1:11" ht="12" customHeight="1" x14ac:dyDescent="0.25">
      <c r="A81" s="22">
        <v>3</v>
      </c>
      <c r="B81" s="335" t="s">
        <v>20</v>
      </c>
      <c r="C81" s="336"/>
      <c r="D81" s="29">
        <v>980</v>
      </c>
      <c r="E81" s="28"/>
      <c r="F81" s="18"/>
      <c r="G81" s="27"/>
    </row>
    <row r="82" spans="1:11" ht="12" customHeight="1" x14ac:dyDescent="0.25">
      <c r="A82" s="22">
        <v>4</v>
      </c>
      <c r="B82" s="335" t="s">
        <v>129</v>
      </c>
      <c r="C82" s="336"/>
      <c r="D82" s="29">
        <v>510</v>
      </c>
      <c r="E82" s="28"/>
      <c r="F82" s="18"/>
      <c r="G82" s="27"/>
    </row>
    <row r="83" spans="1:11" ht="12" customHeight="1" x14ac:dyDescent="0.25">
      <c r="A83" s="22">
        <v>5</v>
      </c>
      <c r="B83" s="335" t="s">
        <v>19</v>
      </c>
      <c r="C83" s="336"/>
      <c r="D83" s="29">
        <v>600</v>
      </c>
      <c r="E83" s="28"/>
      <c r="F83" s="18"/>
      <c r="G83" s="27"/>
    </row>
    <row r="84" spans="1:11" ht="12" customHeight="1" x14ac:dyDescent="0.25">
      <c r="A84" s="22">
        <v>6</v>
      </c>
      <c r="B84" s="337" t="s">
        <v>18</v>
      </c>
      <c r="C84" s="338"/>
      <c r="D84" s="21">
        <v>-10</v>
      </c>
      <c r="E84" s="20"/>
      <c r="F84" s="26"/>
      <c r="G84" s="25"/>
    </row>
    <row r="85" spans="1:11" ht="12" customHeight="1" x14ac:dyDescent="0.25">
      <c r="A85" s="22">
        <v>7</v>
      </c>
      <c r="B85" s="337" t="s">
        <v>17</v>
      </c>
      <c r="C85" s="338"/>
      <c r="D85" s="24" t="s">
        <v>16</v>
      </c>
      <c r="E85" s="23"/>
      <c r="F85" s="19"/>
      <c r="G85" s="14"/>
    </row>
    <row r="86" spans="1:11" ht="12" customHeight="1" x14ac:dyDescent="0.25">
      <c r="A86" s="22">
        <v>8</v>
      </c>
      <c r="B86" s="337" t="s">
        <v>15</v>
      </c>
      <c r="C86" s="338"/>
      <c r="D86" s="21">
        <v>60</v>
      </c>
      <c r="E86" s="20"/>
      <c r="F86" s="14"/>
      <c r="G86" s="14"/>
    </row>
    <row r="87" spans="1:11" ht="12" customHeight="1" x14ac:dyDescent="0.25">
      <c r="A87" s="22">
        <v>9</v>
      </c>
      <c r="B87" s="337" t="s">
        <v>14</v>
      </c>
      <c r="C87" s="338"/>
      <c r="D87" s="21" t="s">
        <v>13</v>
      </c>
      <c r="E87" s="20"/>
      <c r="F87" s="19"/>
      <c r="G87" s="14"/>
    </row>
    <row r="88" spans="1:11" ht="12.75" customHeight="1" x14ac:dyDescent="0.25">
      <c r="A88" s="18"/>
      <c r="B88" s="17"/>
      <c r="C88" s="16"/>
      <c r="D88" s="15"/>
      <c r="E88" s="15"/>
      <c r="F88" s="14"/>
      <c r="G88" s="14"/>
    </row>
    <row r="89" spans="1:11" s="9" customFormat="1" ht="12.75" customHeight="1" x14ac:dyDescent="0.25">
      <c r="A89" s="339" t="s">
        <v>12</v>
      </c>
      <c r="B89" s="339"/>
      <c r="C89" s="339"/>
      <c r="D89" s="214"/>
      <c r="E89" s="214"/>
      <c r="F89" s="13"/>
      <c r="G89" s="13"/>
      <c r="H89" s="1"/>
      <c r="I89" s="1"/>
      <c r="J89" s="1"/>
      <c r="K89" s="1"/>
    </row>
    <row r="90" spans="1:11" ht="12.75" customHeight="1" x14ac:dyDescent="0.25">
      <c r="A90" s="341" t="s">
        <v>11</v>
      </c>
      <c r="B90" s="341"/>
      <c r="C90" s="341"/>
      <c r="D90" s="341"/>
      <c r="E90" s="341"/>
      <c r="F90" s="217"/>
      <c r="G90" s="217"/>
    </row>
    <row r="91" spans="1:11" ht="12.75" customHeight="1" x14ac:dyDescent="0.25">
      <c r="A91" s="217"/>
      <c r="B91" s="342" t="s">
        <v>176</v>
      </c>
      <c r="C91" s="342"/>
      <c r="D91" s="342"/>
      <c r="E91" s="342"/>
      <c r="F91" s="342"/>
      <c r="G91" s="342"/>
      <c r="H91" s="342"/>
      <c r="I91" s="342"/>
      <c r="J91" s="342"/>
      <c r="K91" s="342"/>
    </row>
    <row r="92" spans="1:11" ht="12.75" customHeight="1" x14ac:dyDescent="0.25">
      <c r="A92" s="340" t="s">
        <v>10</v>
      </c>
      <c r="B92" s="340"/>
      <c r="C92" s="340"/>
      <c r="D92" s="340"/>
      <c r="E92" s="340"/>
      <c r="F92" s="340"/>
      <c r="G92" s="340"/>
    </row>
    <row r="93" spans="1:11" x14ac:dyDescent="0.25">
      <c r="A93" s="213"/>
      <c r="B93" s="236" t="s">
        <v>935</v>
      </c>
      <c r="C93" s="217"/>
      <c r="D93" s="217"/>
      <c r="E93" s="217"/>
      <c r="F93" s="217"/>
      <c r="G93" s="217"/>
    </row>
    <row r="94" spans="1:11" x14ac:dyDescent="0.25">
      <c r="B94" s="12" t="s">
        <v>936</v>
      </c>
      <c r="C94" s="217"/>
      <c r="D94" s="217"/>
      <c r="E94" s="217"/>
      <c r="F94" s="217"/>
      <c r="G94" s="217"/>
    </row>
    <row r="95" spans="1:11" x14ac:dyDescent="0.25">
      <c r="A95" s="213" t="s">
        <v>9</v>
      </c>
      <c r="C95" s="217"/>
      <c r="D95" s="217"/>
      <c r="E95" s="217"/>
      <c r="F95" s="217"/>
      <c r="G95" s="217"/>
    </row>
    <row r="96" spans="1:11" ht="12.75" customHeight="1" x14ac:dyDescent="0.25">
      <c r="A96" s="341" t="s">
        <v>8</v>
      </c>
      <c r="B96" s="341"/>
      <c r="C96" s="341"/>
      <c r="D96" s="341"/>
      <c r="E96" s="341"/>
      <c r="F96" s="341"/>
      <c r="G96" s="341"/>
    </row>
    <row r="97" spans="1:11" ht="12.75" customHeight="1" x14ac:dyDescent="0.25">
      <c r="A97" s="215"/>
      <c r="B97" s="344" t="s">
        <v>7</v>
      </c>
      <c r="C97" s="344"/>
      <c r="D97" s="344" t="s">
        <v>6</v>
      </c>
      <c r="E97" s="344"/>
      <c r="F97" s="344"/>
      <c r="G97" s="344"/>
    </row>
    <row r="98" spans="1:11" ht="12.75" customHeight="1" x14ac:dyDescent="0.25">
      <c r="A98" s="215"/>
      <c r="B98" s="344" t="s">
        <v>5</v>
      </c>
      <c r="C98" s="344"/>
      <c r="D98" s="344" t="s">
        <v>4</v>
      </c>
      <c r="E98" s="344"/>
      <c r="F98" s="344"/>
      <c r="G98" s="344"/>
    </row>
    <row r="99" spans="1:11" ht="12.75" customHeight="1" x14ac:dyDescent="0.25">
      <c r="A99" s="215"/>
      <c r="B99" s="344" t="s">
        <v>3</v>
      </c>
      <c r="C99" s="344"/>
      <c r="D99" s="344" t="s">
        <v>2</v>
      </c>
      <c r="E99" s="344"/>
      <c r="F99" s="344"/>
      <c r="G99" s="344"/>
    </row>
    <row r="100" spans="1:11" ht="12.75" customHeight="1" x14ac:dyDescent="0.25">
      <c r="A100" s="345" t="s">
        <v>67</v>
      </c>
      <c r="B100" s="345"/>
      <c r="C100" s="345"/>
      <c r="D100" s="345"/>
      <c r="E100" s="345"/>
      <c r="F100" s="345"/>
      <c r="G100" s="345"/>
      <c r="H100" s="9"/>
      <c r="I100" s="9"/>
      <c r="J100" s="9"/>
      <c r="K100" s="9"/>
    </row>
    <row r="101" spans="1:11" x14ac:dyDescent="0.25">
      <c r="A101" s="215"/>
      <c r="B101" s="216"/>
      <c r="C101" s="216"/>
      <c r="D101" s="216"/>
      <c r="G101" s="216"/>
    </row>
    <row r="102" spans="1:11" x14ac:dyDescent="0.25">
      <c r="A102" s="4"/>
      <c r="B102" s="3"/>
      <c r="C102" s="3"/>
      <c r="D102" s="3"/>
      <c r="F102" s="3"/>
      <c r="G102" s="2"/>
    </row>
    <row r="103" spans="1:11" x14ac:dyDescent="0.25">
      <c r="A103" s="215"/>
      <c r="B103" s="344"/>
      <c r="C103" s="344"/>
      <c r="D103" s="344"/>
      <c r="E103" s="344"/>
      <c r="F103" s="344"/>
      <c r="G103" s="7"/>
    </row>
    <row r="104" spans="1:11" x14ac:dyDescent="0.25">
      <c r="A104" s="215"/>
      <c r="B104" s="344"/>
      <c r="C104" s="344"/>
      <c r="D104" s="216"/>
      <c r="G104" s="216"/>
    </row>
    <row r="105" spans="1:11" x14ac:dyDescent="0.25">
      <c r="A105" s="215"/>
      <c r="D105" s="344"/>
      <c r="E105" s="344"/>
      <c r="F105" s="344"/>
      <c r="G105" s="7"/>
    </row>
    <row r="106" spans="1:11" x14ac:dyDescent="0.25">
      <c r="A106" s="6"/>
      <c r="B106" s="343"/>
      <c r="C106" s="343"/>
      <c r="D106" s="343"/>
      <c r="E106" s="6"/>
      <c r="F106" s="6"/>
      <c r="G106" s="5"/>
    </row>
    <row r="107" spans="1:11" x14ac:dyDescent="0.25">
      <c r="A107" s="4"/>
      <c r="B107" s="3"/>
      <c r="C107" s="3"/>
      <c r="D107" s="3"/>
      <c r="E107" s="4"/>
      <c r="F107" s="3"/>
      <c r="G107" s="2"/>
    </row>
  </sheetData>
  <mergeCells count="124">
    <mergeCell ref="A3:K3"/>
    <mergeCell ref="A4:G4"/>
    <mergeCell ref="A5:G5"/>
    <mergeCell ref="A8:K8"/>
    <mergeCell ref="C9:C10"/>
    <mergeCell ref="D9:D10"/>
    <mergeCell ref="E9:E10"/>
    <mergeCell ref="F9:F10"/>
    <mergeCell ref="G9:G10"/>
    <mergeCell ref="H9:H10"/>
    <mergeCell ref="I6:I7"/>
    <mergeCell ref="J6:K6"/>
    <mergeCell ref="H6:H7"/>
    <mergeCell ref="G6:G7"/>
    <mergeCell ref="F6:F7"/>
    <mergeCell ref="E6:E7"/>
    <mergeCell ref="D6:D7"/>
    <mergeCell ref="C6:C7"/>
    <mergeCell ref="B6:B7"/>
    <mergeCell ref="A6:A7"/>
    <mergeCell ref="C12:C13"/>
    <mergeCell ref="D12:D13"/>
    <mergeCell ref="E12:E13"/>
    <mergeCell ref="F12:F13"/>
    <mergeCell ref="G12:G13"/>
    <mergeCell ref="H12:H13"/>
    <mergeCell ref="C15:C16"/>
    <mergeCell ref="D15:D16"/>
    <mergeCell ref="E15:E16"/>
    <mergeCell ref="F15:F16"/>
    <mergeCell ref="G15:G16"/>
    <mergeCell ref="H15:H16"/>
    <mergeCell ref="C18:C19"/>
    <mergeCell ref="D18:D19"/>
    <mergeCell ref="E18:E19"/>
    <mergeCell ref="F18:F19"/>
    <mergeCell ref="G18:G19"/>
    <mergeCell ref="H18:H19"/>
    <mergeCell ref="A21:K21"/>
    <mergeCell ref="C24:H24"/>
    <mergeCell ref="I22:I23"/>
    <mergeCell ref="J22:K22"/>
    <mergeCell ref="C22:H23"/>
    <mergeCell ref="B22:B23"/>
    <mergeCell ref="A22:A23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68:H68"/>
    <mergeCell ref="C69:H69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B106:D106"/>
    <mergeCell ref="B98:C98"/>
    <mergeCell ref="D98:G98"/>
    <mergeCell ref="B99:C99"/>
    <mergeCell ref="D99:G99"/>
    <mergeCell ref="A100:G100"/>
    <mergeCell ref="B103:C103"/>
    <mergeCell ref="D103:F103"/>
    <mergeCell ref="B80:C80"/>
    <mergeCell ref="B81:C81"/>
    <mergeCell ref="B82:C82"/>
    <mergeCell ref="B83:C83"/>
    <mergeCell ref="B84:C84"/>
    <mergeCell ref="B85:C85"/>
    <mergeCell ref="B86:C86"/>
    <mergeCell ref="B87:C87"/>
    <mergeCell ref="A89:C89"/>
    <mergeCell ref="A90:E90"/>
    <mergeCell ref="B91:K91"/>
    <mergeCell ref="A92:G92"/>
    <mergeCell ref="A96:G96"/>
    <mergeCell ref="B97:C97"/>
    <mergeCell ref="D97:G97"/>
    <mergeCell ref="B104:C104"/>
    <mergeCell ref="D105:F105"/>
    <mergeCell ref="C70:H70"/>
    <mergeCell ref="C71:H71"/>
    <mergeCell ref="C72:H72"/>
    <mergeCell ref="C73:H73"/>
    <mergeCell ref="C74:H74"/>
    <mergeCell ref="C75:H75"/>
    <mergeCell ref="C76:H76"/>
    <mergeCell ref="C77:H77"/>
    <mergeCell ref="B79:C79"/>
  </mergeCells>
  <hyperlinks>
    <hyperlink ref="H1" location="Содержание!A1" display="Назад"/>
    <hyperlink ref="H79" location="Содержание!A1" display="Назад"/>
  </hyperlinks>
  <pageMargins left="0.19685039370078741" right="0" top="0.19685039370078741" bottom="0.19685039370078741" header="0.31496062992125984" footer="0.31496062992125984"/>
  <pageSetup paperSize="9" scale="4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10"/>
  <sheetViews>
    <sheetView view="pageBreakPreview" zoomScale="90" zoomScaleNormal="75" zoomScaleSheetLayoutView="90" workbookViewId="0">
      <selection activeCell="K9" sqref="K9:K10"/>
    </sheetView>
  </sheetViews>
  <sheetFormatPr defaultColWidth="9.109375" defaultRowHeight="13.2" x14ac:dyDescent="0.3"/>
  <cols>
    <col min="1" max="1" width="5.5546875" style="221" customWidth="1"/>
    <col min="2" max="2" width="38.44140625" style="221" customWidth="1"/>
    <col min="3" max="3" width="13.6640625" style="221" customWidth="1"/>
    <col min="4" max="4" width="14.5546875" style="221" customWidth="1"/>
    <col min="5" max="5" width="11" style="221" customWidth="1"/>
    <col min="6" max="6" width="9.33203125" style="221" customWidth="1"/>
    <col min="7" max="7" width="11.88671875" style="221" customWidth="1"/>
    <col min="8" max="8" width="16.44140625" style="221" customWidth="1"/>
    <col min="9" max="9" width="10.88671875" style="246" customWidth="1"/>
    <col min="10" max="10" width="11.6640625" style="246" customWidth="1"/>
    <col min="11" max="11" width="12" style="246" customWidth="1"/>
    <col min="12" max="16384" width="9.109375" style="221"/>
  </cols>
  <sheetData>
    <row r="1" spans="1:11" ht="14.4" x14ac:dyDescent="0.3">
      <c r="A1" s="58" t="s">
        <v>932</v>
      </c>
      <c r="B1" s="182"/>
      <c r="C1" s="182"/>
      <c r="D1" s="183"/>
      <c r="E1" s="182"/>
      <c r="F1" s="182"/>
      <c r="G1" s="265"/>
      <c r="H1" s="280" t="s">
        <v>940</v>
      </c>
      <c r="J1" s="288"/>
      <c r="K1" s="289"/>
    </row>
    <row r="2" spans="1:11" ht="12.75" x14ac:dyDescent="0.25">
      <c r="A2" s="184"/>
      <c r="B2" s="184"/>
      <c r="C2" s="184"/>
      <c r="D2" s="184"/>
      <c r="E2" s="184"/>
      <c r="F2" s="184"/>
      <c r="G2" s="35"/>
    </row>
    <row r="3" spans="1:11" ht="15.6" x14ac:dyDescent="0.3">
      <c r="A3" s="346" t="s">
        <v>845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3">
      <c r="A4" s="380" t="s">
        <v>65</v>
      </c>
      <c r="B4" s="380"/>
      <c r="C4" s="380"/>
      <c r="D4" s="380"/>
      <c r="E4" s="380"/>
      <c r="F4" s="380"/>
      <c r="G4" s="380"/>
    </row>
    <row r="5" spans="1:11" x14ac:dyDescent="0.3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3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s="246" customFormat="1" ht="48.75" customHeight="1" x14ac:dyDescent="0.3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3">
      <c r="A8" s="350" t="s">
        <v>900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129" t="s">
        <v>844</v>
      </c>
      <c r="C9" s="354">
        <v>1322</v>
      </c>
      <c r="D9" s="354">
        <v>1250</v>
      </c>
      <c r="E9" s="356">
        <v>4.8099999999999996</v>
      </c>
      <c r="F9" s="367">
        <v>1.1599999999999999</v>
      </c>
      <c r="G9" s="385">
        <v>2354</v>
      </c>
      <c r="H9" s="394">
        <v>932</v>
      </c>
      <c r="I9" s="256">
        <v>117753.10459999999</v>
      </c>
      <c r="J9" s="256">
        <f>I9*(1-Содержание!$H$3)</f>
        <v>111865.44936999999</v>
      </c>
      <c r="K9" s="256">
        <f>J9*(1-0.02)</f>
        <v>109628.14038259999</v>
      </c>
    </row>
    <row r="10" spans="1:11" x14ac:dyDescent="0.25">
      <c r="A10" s="47">
        <v>2</v>
      </c>
      <c r="B10" s="129" t="s">
        <v>843</v>
      </c>
      <c r="C10" s="386"/>
      <c r="D10" s="386"/>
      <c r="E10" s="386"/>
      <c r="F10" s="367"/>
      <c r="G10" s="385"/>
      <c r="H10" s="396"/>
      <c r="I10" s="256">
        <v>115387.22799999999</v>
      </c>
      <c r="J10" s="256">
        <f>I10*(1-Содержание!$H$3)</f>
        <v>109617.86659999998</v>
      </c>
      <c r="K10" s="256">
        <f>J10*(1-0.02)</f>
        <v>107425.50926799998</v>
      </c>
    </row>
    <row r="11" spans="1:11" ht="8.25" customHeight="1" x14ac:dyDescent="0.3">
      <c r="A11" s="37"/>
      <c r="B11" s="185"/>
      <c r="C11" s="186"/>
      <c r="D11" s="186"/>
      <c r="E11" s="186"/>
      <c r="F11" s="222"/>
      <c r="G11" s="49"/>
      <c r="H11" s="187"/>
      <c r="I11" s="187"/>
      <c r="J11" s="187"/>
      <c r="K11" s="187"/>
    </row>
    <row r="12" spans="1:11" x14ac:dyDescent="0.25">
      <c r="A12" s="47">
        <v>3</v>
      </c>
      <c r="B12" s="188" t="s">
        <v>842</v>
      </c>
      <c r="C12" s="354">
        <v>1952</v>
      </c>
      <c r="D12" s="354">
        <v>1880</v>
      </c>
      <c r="E12" s="356">
        <v>7.23</v>
      </c>
      <c r="F12" s="367">
        <v>1.74</v>
      </c>
      <c r="G12" s="385">
        <v>3530</v>
      </c>
      <c r="H12" s="381">
        <v>1494</v>
      </c>
      <c r="I12" s="256">
        <v>145247.2862</v>
      </c>
      <c r="J12" s="256">
        <f>I12*(1-Содержание!$H$3)</f>
        <v>137984.92189</v>
      </c>
      <c r="K12" s="256">
        <f>J12*(1-0.02)</f>
        <v>135225.22345220001</v>
      </c>
    </row>
    <row r="13" spans="1:11" x14ac:dyDescent="0.25">
      <c r="A13" s="37">
        <v>4</v>
      </c>
      <c r="B13" s="188" t="s">
        <v>841</v>
      </c>
      <c r="C13" s="383"/>
      <c r="D13" s="383"/>
      <c r="E13" s="383"/>
      <c r="F13" s="367"/>
      <c r="G13" s="385"/>
      <c r="H13" s="382"/>
      <c r="I13" s="256">
        <v>143493.5822</v>
      </c>
      <c r="J13" s="256">
        <f>I13*(1-Содержание!$H$3)</f>
        <v>136318.90309000001</v>
      </c>
      <c r="K13" s="256">
        <f>J13*(1-0.02)</f>
        <v>133592.52502820001</v>
      </c>
    </row>
    <row r="14" spans="1:11" ht="8.25" customHeight="1" x14ac:dyDescent="0.3">
      <c r="A14" s="37"/>
      <c r="B14" s="185"/>
      <c r="C14" s="186"/>
      <c r="D14" s="186"/>
      <c r="E14" s="186"/>
      <c r="F14" s="222"/>
      <c r="G14" s="49"/>
      <c r="H14" s="187"/>
      <c r="I14" s="187"/>
      <c r="J14" s="187"/>
      <c r="K14" s="187"/>
    </row>
    <row r="15" spans="1:11" x14ac:dyDescent="0.25">
      <c r="A15" s="47">
        <v>5</v>
      </c>
      <c r="B15" s="129" t="s">
        <v>840</v>
      </c>
      <c r="C15" s="225">
        <v>2572</v>
      </c>
      <c r="D15" s="225">
        <v>2500</v>
      </c>
      <c r="E15" s="224">
        <v>9.6199999999999992</v>
      </c>
      <c r="F15" s="233">
        <v>2.3199999999999998</v>
      </c>
      <c r="G15" s="230">
        <v>4700</v>
      </c>
      <c r="H15" s="234">
        <v>2061</v>
      </c>
      <c r="I15" s="256">
        <v>177193.92739999999</v>
      </c>
      <c r="J15" s="256">
        <f>I15*(1-Содержание!$H$3)</f>
        <v>168334.23102999997</v>
      </c>
      <c r="K15" s="256">
        <f>J15*(1-0.02)</f>
        <v>164967.54640939998</v>
      </c>
    </row>
    <row r="16" spans="1:11" s="190" customFormat="1" ht="8.25" customHeight="1" x14ac:dyDescent="0.3">
      <c r="A16" s="37"/>
      <c r="B16" s="185"/>
      <c r="C16" s="186"/>
      <c r="D16" s="186"/>
      <c r="E16" s="186"/>
      <c r="F16" s="222"/>
      <c r="G16" s="49"/>
      <c r="H16" s="187"/>
      <c r="I16" s="187"/>
      <c r="J16" s="187"/>
      <c r="K16" s="187"/>
    </row>
    <row r="17" spans="1:11" x14ac:dyDescent="0.25">
      <c r="A17" s="75">
        <v>6</v>
      </c>
      <c r="B17" s="191" t="s">
        <v>839</v>
      </c>
      <c r="C17" s="231">
        <v>3822</v>
      </c>
      <c r="D17" s="231">
        <v>3750</v>
      </c>
      <c r="E17" s="232">
        <v>14.43</v>
      </c>
      <c r="F17" s="235">
        <v>3.48</v>
      </c>
      <c r="G17" s="226">
        <v>7053</v>
      </c>
      <c r="H17" s="128">
        <v>2890</v>
      </c>
      <c r="I17" s="256">
        <v>223108.49619999999</v>
      </c>
      <c r="J17" s="256">
        <f>I17*(1-Содержание!$H$3)</f>
        <v>211953.07139</v>
      </c>
      <c r="K17" s="256">
        <f>J17*(1-0.02)</f>
        <v>207714.00996219998</v>
      </c>
    </row>
    <row r="18" spans="1:11" x14ac:dyDescent="0.3">
      <c r="A18" s="43"/>
      <c r="B18" s="192"/>
      <c r="C18" s="42"/>
      <c r="D18" s="42"/>
      <c r="E18" s="41"/>
      <c r="F18" s="193"/>
      <c r="G18" s="193"/>
    </row>
    <row r="19" spans="1:11" x14ac:dyDescent="0.3">
      <c r="A19" s="392" t="s">
        <v>50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</row>
    <row r="20" spans="1:11" ht="39" customHeight="1" x14ac:dyDescent="0.3">
      <c r="A20" s="366" t="s">
        <v>49</v>
      </c>
      <c r="B20" s="363" t="s">
        <v>821</v>
      </c>
      <c r="C20" s="391" t="s">
        <v>48</v>
      </c>
      <c r="D20" s="391"/>
      <c r="E20" s="391"/>
      <c r="F20" s="391"/>
      <c r="G20" s="391"/>
      <c r="H20" s="391"/>
      <c r="I20" s="360" t="s">
        <v>874</v>
      </c>
      <c r="J20" s="361" t="s">
        <v>934</v>
      </c>
      <c r="K20" s="362"/>
    </row>
    <row r="21" spans="1:11" s="246" customFormat="1" ht="39" customHeight="1" x14ac:dyDescent="0.3">
      <c r="A21" s="366"/>
      <c r="B21" s="363"/>
      <c r="C21" s="391"/>
      <c r="D21" s="391"/>
      <c r="E21" s="391"/>
      <c r="F21" s="391"/>
      <c r="G21" s="391"/>
      <c r="H21" s="391"/>
      <c r="I21" s="360"/>
      <c r="J21" s="253" t="s">
        <v>875</v>
      </c>
      <c r="K21" s="253" t="s">
        <v>876</v>
      </c>
    </row>
    <row r="22" spans="1:11" ht="12" customHeight="1" x14ac:dyDescent="0.25">
      <c r="A22" s="83">
        <v>1</v>
      </c>
      <c r="B22" s="264" t="s">
        <v>730</v>
      </c>
      <c r="C22" s="388" t="s">
        <v>166</v>
      </c>
      <c r="D22" s="389"/>
      <c r="E22" s="389"/>
      <c r="F22" s="389"/>
      <c r="G22" s="389"/>
      <c r="H22" s="390"/>
      <c r="I22" s="256">
        <v>254.9366</v>
      </c>
      <c r="J22" s="256">
        <f>I22*(1-Содержание!$H$3)</f>
        <v>242.18976999999998</v>
      </c>
      <c r="K22" s="256">
        <f>J22*(1-0.02)</f>
        <v>237.34597459999998</v>
      </c>
    </row>
    <row r="23" spans="1:11" ht="12" customHeight="1" x14ac:dyDescent="0.25">
      <c r="A23" s="37">
        <v>2</v>
      </c>
      <c r="B23" s="194" t="s">
        <v>731</v>
      </c>
      <c r="C23" s="331" t="s">
        <v>165</v>
      </c>
      <c r="D23" s="332"/>
      <c r="E23" s="332"/>
      <c r="F23" s="332"/>
      <c r="G23" s="332"/>
      <c r="H23" s="333"/>
      <c r="I23" s="256">
        <v>238.6986</v>
      </c>
      <c r="J23" s="256">
        <f>I23*(1-Содержание!$H$3)</f>
        <v>226.76366999999999</v>
      </c>
      <c r="K23" s="256">
        <f t="shared" ref="K23:K80" si="0">J23*(1-0.02)</f>
        <v>222.2283966</v>
      </c>
    </row>
    <row r="24" spans="1:11" ht="12" customHeight="1" x14ac:dyDescent="0.25">
      <c r="A24" s="37">
        <v>3</v>
      </c>
      <c r="B24" s="194" t="s">
        <v>693</v>
      </c>
      <c r="C24" s="331" t="s">
        <v>45</v>
      </c>
      <c r="D24" s="332"/>
      <c r="E24" s="332"/>
      <c r="F24" s="332"/>
      <c r="G24" s="332"/>
      <c r="H24" s="333"/>
      <c r="I24" s="256">
        <v>211.09399999999999</v>
      </c>
      <c r="J24" s="256">
        <f>I24*(1-Содержание!$H$3)</f>
        <v>200.5393</v>
      </c>
      <c r="K24" s="256">
        <f t="shared" si="0"/>
        <v>196.528514</v>
      </c>
    </row>
    <row r="25" spans="1:11" ht="12" customHeight="1" x14ac:dyDescent="0.25">
      <c r="A25" s="37">
        <v>4</v>
      </c>
      <c r="B25" s="194" t="s">
        <v>709</v>
      </c>
      <c r="C25" s="331" t="s">
        <v>164</v>
      </c>
      <c r="D25" s="332"/>
      <c r="E25" s="332"/>
      <c r="F25" s="332"/>
      <c r="G25" s="332"/>
      <c r="H25" s="333"/>
      <c r="I25" s="256">
        <v>26987.555999999997</v>
      </c>
      <c r="J25" s="256">
        <f>I25*(1-Содержание!$H$3)</f>
        <v>25638.178199999995</v>
      </c>
      <c r="K25" s="256">
        <f t="shared" si="0"/>
        <v>25125.414635999994</v>
      </c>
    </row>
    <row r="26" spans="1:11" ht="21.75" customHeight="1" x14ac:dyDescent="0.25">
      <c r="A26" s="37">
        <v>5</v>
      </c>
      <c r="B26" s="194" t="s">
        <v>714</v>
      </c>
      <c r="C26" s="331" t="s">
        <v>507</v>
      </c>
      <c r="D26" s="332"/>
      <c r="E26" s="332"/>
      <c r="F26" s="332"/>
      <c r="G26" s="332"/>
      <c r="H26" s="333"/>
      <c r="I26" s="256">
        <v>14258.587799999999</v>
      </c>
      <c r="J26" s="256">
        <f>I26*(1-Содержание!$H$3)</f>
        <v>13545.658409999998</v>
      </c>
      <c r="K26" s="256">
        <f t="shared" si="0"/>
        <v>13274.745241799998</v>
      </c>
    </row>
    <row r="27" spans="1:11" ht="21.75" customHeight="1" x14ac:dyDescent="0.25">
      <c r="A27" s="37">
        <v>6</v>
      </c>
      <c r="B27" s="194" t="s">
        <v>715</v>
      </c>
      <c r="C27" s="331" t="s">
        <v>508</v>
      </c>
      <c r="D27" s="332"/>
      <c r="E27" s="332"/>
      <c r="F27" s="332"/>
      <c r="G27" s="332"/>
      <c r="H27" s="333"/>
      <c r="I27" s="256">
        <v>15289.700799999999</v>
      </c>
      <c r="J27" s="256">
        <f>I27*(1-Содержание!$H$3)</f>
        <v>14525.215759999997</v>
      </c>
      <c r="K27" s="256">
        <f t="shared" si="0"/>
        <v>14234.711444799997</v>
      </c>
    </row>
    <row r="28" spans="1:11" ht="21.75" customHeight="1" x14ac:dyDescent="0.25">
      <c r="A28" s="37">
        <v>7</v>
      </c>
      <c r="B28" s="194" t="s">
        <v>716</v>
      </c>
      <c r="C28" s="331" t="s">
        <v>509</v>
      </c>
      <c r="D28" s="332"/>
      <c r="E28" s="332"/>
      <c r="F28" s="332"/>
      <c r="G28" s="332"/>
      <c r="H28" s="333"/>
      <c r="I28" s="256">
        <v>16304.575799999999</v>
      </c>
      <c r="J28" s="256">
        <f>I28*(1-Содержание!$H$3)</f>
        <v>15489.347009999998</v>
      </c>
      <c r="K28" s="256">
        <f t="shared" si="0"/>
        <v>15179.560069799998</v>
      </c>
    </row>
    <row r="29" spans="1:11" ht="21.75" customHeight="1" x14ac:dyDescent="0.25">
      <c r="A29" s="37">
        <v>8</v>
      </c>
      <c r="B29" s="194" t="s">
        <v>797</v>
      </c>
      <c r="C29" s="331" t="s">
        <v>510</v>
      </c>
      <c r="D29" s="332"/>
      <c r="E29" s="332"/>
      <c r="F29" s="332"/>
      <c r="G29" s="332"/>
      <c r="H29" s="333"/>
      <c r="I29" s="256">
        <v>14282.944799999999</v>
      </c>
      <c r="J29" s="256">
        <f>I29*(1-Содержание!$H$3)</f>
        <v>13568.797559999999</v>
      </c>
      <c r="K29" s="256">
        <f t="shared" si="0"/>
        <v>13297.421608799999</v>
      </c>
    </row>
    <row r="30" spans="1:11" ht="21.75" customHeight="1" x14ac:dyDescent="0.25">
      <c r="A30" s="37">
        <v>9</v>
      </c>
      <c r="B30" s="194" t="s">
        <v>798</v>
      </c>
      <c r="C30" s="331" t="s">
        <v>511</v>
      </c>
      <c r="D30" s="332"/>
      <c r="E30" s="332"/>
      <c r="F30" s="332"/>
      <c r="G30" s="332"/>
      <c r="H30" s="333"/>
      <c r="I30" s="256">
        <v>15301.0674</v>
      </c>
      <c r="J30" s="256">
        <f>I30*(1-Содержание!$H$3)</f>
        <v>14536.014029999998</v>
      </c>
      <c r="K30" s="256">
        <f t="shared" si="0"/>
        <v>14245.293749399998</v>
      </c>
    </row>
    <row r="31" spans="1:11" ht="21.75" customHeight="1" x14ac:dyDescent="0.25">
      <c r="A31" s="37">
        <v>10</v>
      </c>
      <c r="B31" s="194" t="s">
        <v>799</v>
      </c>
      <c r="C31" s="331" t="s">
        <v>512</v>
      </c>
      <c r="D31" s="332"/>
      <c r="E31" s="332"/>
      <c r="F31" s="332"/>
      <c r="G31" s="332"/>
      <c r="H31" s="333"/>
      <c r="I31" s="256">
        <v>16343.546999999999</v>
      </c>
      <c r="J31" s="256">
        <f>I31*(1-Содержание!$H$3)</f>
        <v>15526.369649999999</v>
      </c>
      <c r="K31" s="256">
        <f t="shared" si="0"/>
        <v>15215.842256999998</v>
      </c>
    </row>
    <row r="32" spans="1:11" ht="21.75" customHeight="1" x14ac:dyDescent="0.25">
      <c r="A32" s="37">
        <v>11</v>
      </c>
      <c r="B32" s="194" t="s">
        <v>800</v>
      </c>
      <c r="C32" s="331" t="s">
        <v>513</v>
      </c>
      <c r="D32" s="332"/>
      <c r="E32" s="332"/>
      <c r="F32" s="332"/>
      <c r="G32" s="332"/>
      <c r="H32" s="333"/>
      <c r="I32" s="256">
        <v>14781.4514</v>
      </c>
      <c r="J32" s="256">
        <f>I32*(1-Содержание!$H$3)</f>
        <v>14042.37883</v>
      </c>
      <c r="K32" s="256">
        <f t="shared" si="0"/>
        <v>13761.531253399999</v>
      </c>
    </row>
    <row r="33" spans="1:11" ht="21.75" customHeight="1" x14ac:dyDescent="0.25">
      <c r="A33" s="37">
        <v>12</v>
      </c>
      <c r="B33" s="194" t="s">
        <v>801</v>
      </c>
      <c r="C33" s="331" t="s">
        <v>514</v>
      </c>
      <c r="D33" s="332"/>
      <c r="E33" s="332"/>
      <c r="F33" s="332"/>
      <c r="G33" s="332"/>
      <c r="H33" s="333"/>
      <c r="I33" s="256">
        <v>14800.937</v>
      </c>
      <c r="J33" s="256">
        <f>I33*(1-Содержание!$H$3)</f>
        <v>14060.890149999999</v>
      </c>
      <c r="K33" s="256">
        <f t="shared" si="0"/>
        <v>13779.672347</v>
      </c>
    </row>
    <row r="34" spans="1:11" ht="12" customHeight="1" x14ac:dyDescent="0.25">
      <c r="A34" s="37">
        <v>13</v>
      </c>
      <c r="B34" s="194" t="s">
        <v>727</v>
      </c>
      <c r="C34" s="331" t="s">
        <v>163</v>
      </c>
      <c r="D34" s="332"/>
      <c r="E34" s="332"/>
      <c r="F34" s="332"/>
      <c r="G34" s="332"/>
      <c r="H34" s="333"/>
      <c r="I34" s="256">
        <v>1152.8979999999999</v>
      </c>
      <c r="J34" s="256">
        <f>I34*(1-Содержание!$H$3)</f>
        <v>1095.2530999999999</v>
      </c>
      <c r="K34" s="256">
        <f t="shared" si="0"/>
        <v>1073.3480379999999</v>
      </c>
    </row>
    <row r="35" spans="1:11" ht="12" customHeight="1" x14ac:dyDescent="0.25">
      <c r="A35" s="37">
        <v>14</v>
      </c>
      <c r="B35" s="194" t="s">
        <v>691</v>
      </c>
      <c r="C35" s="331" t="s">
        <v>43</v>
      </c>
      <c r="D35" s="332"/>
      <c r="E35" s="332"/>
      <c r="F35" s="332"/>
      <c r="G35" s="332"/>
      <c r="H35" s="333"/>
      <c r="I35" s="256">
        <v>280.91739999999999</v>
      </c>
      <c r="J35" s="256">
        <f>I35*(1-Содержание!$H$3)</f>
        <v>266.87152999999995</v>
      </c>
      <c r="K35" s="256">
        <f t="shared" si="0"/>
        <v>261.53409939999995</v>
      </c>
    </row>
    <row r="36" spans="1:11" ht="12" customHeight="1" x14ac:dyDescent="0.25">
      <c r="A36" s="37">
        <v>15</v>
      </c>
      <c r="B36" s="194" t="s">
        <v>690</v>
      </c>
      <c r="C36" s="331" t="s">
        <v>42</v>
      </c>
      <c r="D36" s="332"/>
      <c r="E36" s="332"/>
      <c r="F36" s="332"/>
      <c r="G36" s="332"/>
      <c r="H36" s="333"/>
      <c r="I36" s="256">
        <v>256.56039999999996</v>
      </c>
      <c r="J36" s="256">
        <f>I36*(1-Содержание!$H$3)</f>
        <v>243.73237999999995</v>
      </c>
      <c r="K36" s="256">
        <f t="shared" si="0"/>
        <v>238.85773239999995</v>
      </c>
    </row>
    <row r="37" spans="1:11" ht="12" customHeight="1" x14ac:dyDescent="0.25">
      <c r="A37" s="37">
        <v>16</v>
      </c>
      <c r="B37" s="194" t="s">
        <v>729</v>
      </c>
      <c r="C37" s="331" t="s">
        <v>41</v>
      </c>
      <c r="D37" s="332"/>
      <c r="E37" s="332"/>
      <c r="F37" s="332"/>
      <c r="G37" s="332"/>
      <c r="H37" s="333"/>
      <c r="I37" s="256">
        <v>232.20339999999999</v>
      </c>
      <c r="J37" s="256">
        <f>I37*(1-Содержание!$H$3)</f>
        <v>220.59322999999998</v>
      </c>
      <c r="K37" s="256">
        <f t="shared" si="0"/>
        <v>216.18136539999998</v>
      </c>
    </row>
    <row r="38" spans="1:11" ht="12" customHeight="1" x14ac:dyDescent="0.25">
      <c r="A38" s="37">
        <v>17</v>
      </c>
      <c r="B38" s="194" t="s">
        <v>728</v>
      </c>
      <c r="C38" s="331" t="s">
        <v>40</v>
      </c>
      <c r="D38" s="332"/>
      <c r="E38" s="332"/>
      <c r="F38" s="332"/>
      <c r="G38" s="332"/>
      <c r="H38" s="333"/>
      <c r="I38" s="256">
        <v>209.47019999999998</v>
      </c>
      <c r="J38" s="256">
        <f>I38*(1-Содержание!$H$3)</f>
        <v>198.99668999999997</v>
      </c>
      <c r="K38" s="256">
        <f t="shared" si="0"/>
        <v>195.01675619999997</v>
      </c>
    </row>
    <row r="39" spans="1:11" ht="12" customHeight="1" x14ac:dyDescent="0.25">
      <c r="A39" s="37">
        <v>18</v>
      </c>
      <c r="B39" s="194"/>
      <c r="C39" s="331" t="s">
        <v>162</v>
      </c>
      <c r="D39" s="332"/>
      <c r="E39" s="332"/>
      <c r="F39" s="332"/>
      <c r="G39" s="332"/>
      <c r="H39" s="333"/>
      <c r="I39" s="256">
        <v>8305.7369999999992</v>
      </c>
      <c r="J39" s="256">
        <f>I39*(1-Содержание!$H$3)</f>
        <v>7890.4501499999988</v>
      </c>
      <c r="K39" s="256">
        <f t="shared" si="0"/>
        <v>7732.6411469999985</v>
      </c>
    </row>
    <row r="40" spans="1:11" ht="12" customHeight="1" x14ac:dyDescent="0.25">
      <c r="A40" s="37">
        <v>19</v>
      </c>
      <c r="B40" s="194"/>
      <c r="C40" s="331" t="s">
        <v>161</v>
      </c>
      <c r="D40" s="332"/>
      <c r="E40" s="332"/>
      <c r="F40" s="332"/>
      <c r="G40" s="332"/>
      <c r="H40" s="333"/>
      <c r="I40" s="256">
        <v>8305.7369999999992</v>
      </c>
      <c r="J40" s="256">
        <f>I40*(1-Содержание!$H$3)</f>
        <v>7890.4501499999988</v>
      </c>
      <c r="K40" s="256">
        <f t="shared" si="0"/>
        <v>7732.6411469999985</v>
      </c>
    </row>
    <row r="41" spans="1:11" ht="12" customHeight="1" x14ac:dyDescent="0.25">
      <c r="A41" s="37">
        <v>20</v>
      </c>
      <c r="B41" s="194" t="s">
        <v>711</v>
      </c>
      <c r="C41" s="331" t="s">
        <v>160</v>
      </c>
      <c r="D41" s="332"/>
      <c r="E41" s="332"/>
      <c r="F41" s="332"/>
      <c r="G41" s="332"/>
      <c r="H41" s="333"/>
      <c r="I41" s="256">
        <v>9577.1723999999995</v>
      </c>
      <c r="J41" s="256">
        <f>I41*(1-Содержание!$H$3)</f>
        <v>9098.3137799999986</v>
      </c>
      <c r="K41" s="256">
        <f t="shared" si="0"/>
        <v>8916.3475043999988</v>
      </c>
    </row>
    <row r="42" spans="1:11" ht="12" customHeight="1" x14ac:dyDescent="0.25">
      <c r="A42" s="37">
        <v>21</v>
      </c>
      <c r="B42" s="194" t="s">
        <v>710</v>
      </c>
      <c r="C42" s="331" t="s">
        <v>159</v>
      </c>
      <c r="D42" s="332"/>
      <c r="E42" s="332"/>
      <c r="F42" s="332"/>
      <c r="G42" s="332"/>
      <c r="H42" s="333"/>
      <c r="I42" s="256">
        <v>9577.1723999999995</v>
      </c>
      <c r="J42" s="256">
        <f>I42*(1-Содержание!$H$3)</f>
        <v>9098.3137799999986</v>
      </c>
      <c r="K42" s="256">
        <f t="shared" si="0"/>
        <v>8916.3475043999988</v>
      </c>
    </row>
    <row r="43" spans="1:11" ht="12" customHeight="1" x14ac:dyDescent="0.25">
      <c r="A43" s="37">
        <v>22</v>
      </c>
      <c r="B43" s="194"/>
      <c r="C43" s="331" t="s">
        <v>158</v>
      </c>
      <c r="D43" s="332"/>
      <c r="E43" s="332"/>
      <c r="F43" s="332"/>
      <c r="G43" s="332"/>
      <c r="H43" s="333"/>
      <c r="I43" s="256">
        <v>12720.849199999999</v>
      </c>
      <c r="J43" s="256">
        <f>I43*(1-Содержание!$H$3)</f>
        <v>12084.806739999998</v>
      </c>
      <c r="K43" s="256">
        <f t="shared" si="0"/>
        <v>11843.110605199998</v>
      </c>
    </row>
    <row r="44" spans="1:11" ht="12" customHeight="1" x14ac:dyDescent="0.25">
      <c r="A44" s="37">
        <v>23</v>
      </c>
      <c r="B44" s="194"/>
      <c r="C44" s="331" t="s">
        <v>157</v>
      </c>
      <c r="D44" s="332"/>
      <c r="E44" s="332"/>
      <c r="F44" s="332"/>
      <c r="G44" s="332"/>
      <c r="H44" s="333"/>
      <c r="I44" s="256">
        <v>12720.849199999999</v>
      </c>
      <c r="J44" s="256">
        <f>I44*(1-Содержание!$H$3)</f>
        <v>12084.806739999998</v>
      </c>
      <c r="K44" s="256">
        <f t="shared" si="0"/>
        <v>11843.110605199998</v>
      </c>
    </row>
    <row r="45" spans="1:11" ht="12" customHeight="1" x14ac:dyDescent="0.25">
      <c r="A45" s="37">
        <v>24</v>
      </c>
      <c r="B45" s="194" t="s">
        <v>713</v>
      </c>
      <c r="C45" s="331" t="s">
        <v>156</v>
      </c>
      <c r="D45" s="332"/>
      <c r="E45" s="332"/>
      <c r="F45" s="332"/>
      <c r="G45" s="332"/>
      <c r="H45" s="333"/>
      <c r="I45" s="256">
        <v>10626.147199999999</v>
      </c>
      <c r="J45" s="256">
        <f>I45*(1-Содержание!$H$3)</f>
        <v>10094.839839999999</v>
      </c>
      <c r="K45" s="256">
        <f t="shared" si="0"/>
        <v>9892.943043199999</v>
      </c>
    </row>
    <row r="46" spans="1:11" ht="12" customHeight="1" x14ac:dyDescent="0.25">
      <c r="A46" s="37">
        <v>25</v>
      </c>
      <c r="B46" s="194" t="s">
        <v>712</v>
      </c>
      <c r="C46" s="331" t="s">
        <v>155</v>
      </c>
      <c r="D46" s="332"/>
      <c r="E46" s="332"/>
      <c r="F46" s="332"/>
      <c r="G46" s="332"/>
      <c r="H46" s="333"/>
      <c r="I46" s="256">
        <v>10626.147199999999</v>
      </c>
      <c r="J46" s="256">
        <f>I46*(1-Содержание!$H$3)</f>
        <v>10094.839839999999</v>
      </c>
      <c r="K46" s="256">
        <f t="shared" si="0"/>
        <v>9892.943043199999</v>
      </c>
    </row>
    <row r="47" spans="1:11" ht="12" customHeight="1" x14ac:dyDescent="0.25">
      <c r="A47" s="37">
        <v>26</v>
      </c>
      <c r="B47" s="194" t="s">
        <v>649</v>
      </c>
      <c r="C47" s="331" t="s">
        <v>499</v>
      </c>
      <c r="D47" s="332"/>
      <c r="E47" s="332"/>
      <c r="F47" s="332"/>
      <c r="G47" s="332"/>
      <c r="H47" s="333"/>
      <c r="I47" s="256">
        <v>1872.2413999999999</v>
      </c>
      <c r="J47" s="256">
        <f>I47*(1-Содержание!$H$3)</f>
        <v>1778.6293299999998</v>
      </c>
      <c r="K47" s="256">
        <f t="shared" si="0"/>
        <v>1743.0567433999997</v>
      </c>
    </row>
    <row r="48" spans="1:11" ht="12" customHeight="1" x14ac:dyDescent="0.25">
      <c r="A48" s="37">
        <v>27</v>
      </c>
      <c r="B48" s="194" t="s">
        <v>669</v>
      </c>
      <c r="C48" s="331" t="s">
        <v>500</v>
      </c>
      <c r="D48" s="332"/>
      <c r="E48" s="332"/>
      <c r="F48" s="332"/>
      <c r="G48" s="332"/>
      <c r="H48" s="333"/>
      <c r="I48" s="256">
        <v>2020.0071999999998</v>
      </c>
      <c r="J48" s="256">
        <f>I48*(1-Содержание!$H$3)</f>
        <v>1919.0068399999998</v>
      </c>
      <c r="K48" s="256">
        <f t="shared" si="0"/>
        <v>1880.6267031999998</v>
      </c>
    </row>
    <row r="49" spans="1:11" ht="12" customHeight="1" x14ac:dyDescent="0.25">
      <c r="A49" s="37">
        <v>28</v>
      </c>
      <c r="B49" s="194" t="s">
        <v>718</v>
      </c>
      <c r="C49" s="331" t="s">
        <v>501</v>
      </c>
      <c r="D49" s="332"/>
      <c r="E49" s="332"/>
      <c r="F49" s="332"/>
      <c r="G49" s="332"/>
      <c r="H49" s="333"/>
      <c r="I49" s="256">
        <v>1797.5465999999999</v>
      </c>
      <c r="J49" s="256">
        <f>I49*(1-Содержание!$H$3)</f>
        <v>1707.6692699999999</v>
      </c>
      <c r="K49" s="256">
        <f t="shared" si="0"/>
        <v>1673.5158845999999</v>
      </c>
    </row>
    <row r="50" spans="1:11" ht="12" customHeight="1" x14ac:dyDescent="0.25">
      <c r="A50" s="37">
        <v>29</v>
      </c>
      <c r="B50" s="194" t="s">
        <v>719</v>
      </c>
      <c r="C50" s="331" t="s">
        <v>502</v>
      </c>
      <c r="D50" s="332"/>
      <c r="E50" s="332"/>
      <c r="F50" s="332"/>
      <c r="G50" s="332"/>
      <c r="H50" s="333"/>
      <c r="I50" s="256">
        <v>1872.2413999999999</v>
      </c>
      <c r="J50" s="256">
        <f>I50*(1-Содержание!$H$3)</f>
        <v>1778.6293299999998</v>
      </c>
      <c r="K50" s="256">
        <f t="shared" si="0"/>
        <v>1743.0567433999997</v>
      </c>
    </row>
    <row r="51" spans="1:11" ht="12" customHeight="1" x14ac:dyDescent="0.25">
      <c r="A51" s="37">
        <v>30</v>
      </c>
      <c r="B51" s="194" t="s">
        <v>698</v>
      </c>
      <c r="C51" s="331" t="s">
        <v>31</v>
      </c>
      <c r="D51" s="332"/>
      <c r="E51" s="332"/>
      <c r="F51" s="332"/>
      <c r="G51" s="332"/>
      <c r="H51" s="333"/>
      <c r="I51" s="256">
        <v>1333.1397999999999</v>
      </c>
      <c r="J51" s="256">
        <f>I51*(1-Содержание!$H$3)</f>
        <v>1266.48281</v>
      </c>
      <c r="K51" s="256">
        <f t="shared" si="0"/>
        <v>1241.1531537999999</v>
      </c>
    </row>
    <row r="52" spans="1:11" ht="12" customHeight="1" x14ac:dyDescent="0.25">
      <c r="A52" s="37">
        <v>31</v>
      </c>
      <c r="B52" s="194" t="s">
        <v>697</v>
      </c>
      <c r="C52" s="331" t="s">
        <v>30</v>
      </c>
      <c r="D52" s="332"/>
      <c r="E52" s="332"/>
      <c r="F52" s="332"/>
      <c r="G52" s="332"/>
      <c r="H52" s="333"/>
      <c r="I52" s="256">
        <v>1398.0917999999999</v>
      </c>
      <c r="J52" s="256">
        <f>I52*(1-Содержание!$H$3)</f>
        <v>1328.1872099999998</v>
      </c>
      <c r="K52" s="256">
        <f t="shared" si="0"/>
        <v>1301.6234657999998</v>
      </c>
    </row>
    <row r="53" spans="1:11" ht="12" customHeight="1" x14ac:dyDescent="0.25">
      <c r="A53" s="37">
        <v>32</v>
      </c>
      <c r="B53" s="194" t="s">
        <v>736</v>
      </c>
      <c r="C53" s="331" t="s">
        <v>29</v>
      </c>
      <c r="D53" s="332"/>
      <c r="E53" s="332"/>
      <c r="F53" s="332"/>
      <c r="G53" s="332"/>
      <c r="H53" s="333"/>
      <c r="I53" s="256">
        <v>1479.2818</v>
      </c>
      <c r="J53" s="256">
        <f>I53*(1-Содержание!$H$3)</f>
        <v>1405.3177099999998</v>
      </c>
      <c r="K53" s="256">
        <f t="shared" si="0"/>
        <v>1377.2113557999999</v>
      </c>
    </row>
    <row r="54" spans="1:11" ht="12" customHeight="1" x14ac:dyDescent="0.25">
      <c r="A54" s="37">
        <v>33</v>
      </c>
      <c r="B54" s="194" t="s">
        <v>735</v>
      </c>
      <c r="C54" s="331" t="s">
        <v>28</v>
      </c>
      <c r="D54" s="332"/>
      <c r="E54" s="332"/>
      <c r="F54" s="332"/>
      <c r="G54" s="332"/>
      <c r="H54" s="333"/>
      <c r="I54" s="256">
        <v>1683.8806</v>
      </c>
      <c r="J54" s="256">
        <f>I54*(1-Содержание!$H$3)</f>
        <v>1599.6865699999998</v>
      </c>
      <c r="K54" s="256">
        <f t="shared" si="0"/>
        <v>1567.6928385999997</v>
      </c>
    </row>
    <row r="55" spans="1:11" ht="12" customHeight="1" x14ac:dyDescent="0.25">
      <c r="A55" s="37">
        <v>34</v>
      </c>
      <c r="B55" s="194"/>
      <c r="C55" s="331" t="s">
        <v>133</v>
      </c>
      <c r="D55" s="332"/>
      <c r="E55" s="332"/>
      <c r="F55" s="332"/>
      <c r="G55" s="332"/>
      <c r="H55" s="333"/>
      <c r="I55" s="256">
        <v>6373.415</v>
      </c>
      <c r="J55" s="256">
        <f>I55*(1-Содержание!$H$3)</f>
        <v>6054.7442499999997</v>
      </c>
      <c r="K55" s="256">
        <f t="shared" si="0"/>
        <v>5933.6493649999993</v>
      </c>
    </row>
    <row r="56" spans="1:11" ht="12" customHeight="1" x14ac:dyDescent="0.25">
      <c r="A56" s="37">
        <v>35</v>
      </c>
      <c r="B56" s="194" t="s">
        <v>734</v>
      </c>
      <c r="C56" s="331" t="s">
        <v>132</v>
      </c>
      <c r="D56" s="332"/>
      <c r="E56" s="332"/>
      <c r="F56" s="332"/>
      <c r="G56" s="332"/>
      <c r="H56" s="333"/>
      <c r="I56" s="256">
        <v>10057.8172</v>
      </c>
      <c r="J56" s="256">
        <f>I56*(1-Содержание!$H$3)</f>
        <v>9554.92634</v>
      </c>
      <c r="K56" s="256">
        <f t="shared" si="0"/>
        <v>9363.8278131999996</v>
      </c>
    </row>
    <row r="57" spans="1:11" ht="12" customHeight="1" x14ac:dyDescent="0.25">
      <c r="A57" s="37">
        <v>36</v>
      </c>
      <c r="B57" s="194" t="s">
        <v>732</v>
      </c>
      <c r="C57" s="331" t="s">
        <v>131</v>
      </c>
      <c r="D57" s="332"/>
      <c r="E57" s="332"/>
      <c r="F57" s="332"/>
      <c r="G57" s="332"/>
      <c r="H57" s="333"/>
      <c r="I57" s="256">
        <v>12613.678399999999</v>
      </c>
      <c r="J57" s="256">
        <f>I57*(1-Содержание!$H$3)</f>
        <v>11982.994479999998</v>
      </c>
      <c r="K57" s="256">
        <f t="shared" si="0"/>
        <v>11743.334590399998</v>
      </c>
    </row>
    <row r="58" spans="1:11" ht="12" customHeight="1" x14ac:dyDescent="0.25">
      <c r="A58" s="37">
        <v>37</v>
      </c>
      <c r="B58" s="194" t="s">
        <v>733</v>
      </c>
      <c r="C58" s="331" t="s">
        <v>130</v>
      </c>
      <c r="D58" s="332"/>
      <c r="E58" s="332"/>
      <c r="F58" s="332"/>
      <c r="G58" s="332"/>
      <c r="H58" s="333"/>
      <c r="I58" s="256">
        <v>18915.646199999999</v>
      </c>
      <c r="J58" s="256">
        <f>I58*(1-Содержание!$H$3)</f>
        <v>17969.863889999997</v>
      </c>
      <c r="K58" s="256">
        <f t="shared" si="0"/>
        <v>17610.466612199998</v>
      </c>
    </row>
    <row r="59" spans="1:11" ht="12" customHeight="1" x14ac:dyDescent="0.25">
      <c r="A59" s="37">
        <v>38</v>
      </c>
      <c r="B59" s="194" t="s">
        <v>700</v>
      </c>
      <c r="C59" s="331" t="s">
        <v>920</v>
      </c>
      <c r="D59" s="332"/>
      <c r="E59" s="332"/>
      <c r="F59" s="332"/>
      <c r="G59" s="332"/>
      <c r="H59" s="333"/>
      <c r="I59" s="256">
        <v>2003.7692</v>
      </c>
      <c r="J59" s="256">
        <f>I59*(1-Содержание!$H$3)</f>
        <v>1903.5807399999999</v>
      </c>
      <c r="K59" s="256">
        <f t="shared" si="0"/>
        <v>1865.5091251999997</v>
      </c>
    </row>
    <row r="60" spans="1:11" ht="12" customHeight="1" x14ac:dyDescent="0.25">
      <c r="A60" s="37">
        <v>39</v>
      </c>
      <c r="B60" s="194" t="s">
        <v>699</v>
      </c>
      <c r="C60" s="331" t="s">
        <v>921</v>
      </c>
      <c r="D60" s="332"/>
      <c r="E60" s="332"/>
      <c r="F60" s="332"/>
      <c r="G60" s="332"/>
      <c r="H60" s="333"/>
      <c r="I60" s="256">
        <v>2071.9688000000001</v>
      </c>
      <c r="J60" s="256">
        <f>I60*(1-Содержание!$H$3)</f>
        <v>1968.3703599999999</v>
      </c>
      <c r="K60" s="256">
        <f t="shared" si="0"/>
        <v>1929.0029527999998</v>
      </c>
    </row>
    <row r="61" spans="1:11" ht="12" customHeight="1" x14ac:dyDescent="0.25">
      <c r="A61" s="37">
        <v>40</v>
      </c>
      <c r="B61" s="194" t="s">
        <v>737</v>
      </c>
      <c r="C61" s="331" t="s">
        <v>922</v>
      </c>
      <c r="D61" s="332"/>
      <c r="E61" s="332"/>
      <c r="F61" s="332"/>
      <c r="G61" s="332"/>
      <c r="H61" s="333"/>
      <c r="I61" s="256">
        <v>2078.4639999999999</v>
      </c>
      <c r="J61" s="256">
        <f>I61*(1-Содержание!$H$3)</f>
        <v>1974.5407999999998</v>
      </c>
      <c r="K61" s="256">
        <f t="shared" si="0"/>
        <v>1935.0499839999998</v>
      </c>
    </row>
    <row r="62" spans="1:11" ht="12" customHeight="1" x14ac:dyDescent="0.25">
      <c r="A62" s="37">
        <v>41</v>
      </c>
      <c r="B62" s="194" t="s">
        <v>738</v>
      </c>
      <c r="C62" s="331" t="s">
        <v>923</v>
      </c>
      <c r="D62" s="332"/>
      <c r="E62" s="332"/>
      <c r="F62" s="332"/>
      <c r="G62" s="332"/>
      <c r="H62" s="333"/>
      <c r="I62" s="256">
        <v>2146.6635999999999</v>
      </c>
      <c r="J62" s="256">
        <f>I62*(1-Содержание!$H$3)</f>
        <v>2039.3304199999998</v>
      </c>
      <c r="K62" s="256">
        <f t="shared" si="0"/>
        <v>1998.5438115999998</v>
      </c>
    </row>
    <row r="63" spans="1:11" ht="12" customHeight="1" x14ac:dyDescent="0.25">
      <c r="A63" s="37">
        <v>42</v>
      </c>
      <c r="B63" s="194" t="s">
        <v>682</v>
      </c>
      <c r="C63" s="331" t="s">
        <v>503</v>
      </c>
      <c r="D63" s="332"/>
      <c r="E63" s="332"/>
      <c r="F63" s="332"/>
      <c r="G63" s="332"/>
      <c r="H63" s="333"/>
      <c r="I63" s="256">
        <v>3966.9433999999997</v>
      </c>
      <c r="J63" s="256">
        <f>I63*(1-Содержание!$H$3)</f>
        <v>3768.5962299999997</v>
      </c>
      <c r="K63" s="256">
        <f t="shared" si="0"/>
        <v>3693.2243053999996</v>
      </c>
    </row>
    <row r="64" spans="1:11" ht="12" customHeight="1" x14ac:dyDescent="0.25">
      <c r="A64" s="37">
        <v>43</v>
      </c>
      <c r="B64" s="194" t="s">
        <v>685</v>
      </c>
      <c r="C64" s="331" t="s">
        <v>504</v>
      </c>
      <c r="D64" s="332"/>
      <c r="E64" s="332"/>
      <c r="F64" s="332"/>
      <c r="G64" s="332"/>
      <c r="H64" s="333"/>
      <c r="I64" s="256">
        <v>7784.4971999999998</v>
      </c>
      <c r="J64" s="256">
        <f>I64*(1-Содержание!$H$3)</f>
        <v>7395.2723399999995</v>
      </c>
      <c r="K64" s="256">
        <f t="shared" si="0"/>
        <v>7247.3668931999991</v>
      </c>
    </row>
    <row r="65" spans="1:11" ht="12" customHeight="1" x14ac:dyDescent="0.25">
      <c r="A65" s="37">
        <v>44</v>
      </c>
      <c r="B65" s="194" t="s">
        <v>683</v>
      </c>
      <c r="C65" s="331" t="s">
        <v>505</v>
      </c>
      <c r="D65" s="332"/>
      <c r="E65" s="332"/>
      <c r="F65" s="332"/>
      <c r="G65" s="332"/>
      <c r="H65" s="333"/>
      <c r="I65" s="256">
        <v>7933.8867999999993</v>
      </c>
      <c r="J65" s="256">
        <f>I65*(1-Содержание!$H$3)</f>
        <v>7537.1924599999993</v>
      </c>
      <c r="K65" s="256">
        <f t="shared" si="0"/>
        <v>7386.4486107999992</v>
      </c>
    </row>
    <row r="66" spans="1:11" ht="12" customHeight="1" x14ac:dyDescent="0.25">
      <c r="A66" s="37">
        <v>45</v>
      </c>
      <c r="B66" s="194" t="s">
        <v>684</v>
      </c>
      <c r="C66" s="331" t="s">
        <v>506</v>
      </c>
      <c r="D66" s="332"/>
      <c r="E66" s="332"/>
      <c r="F66" s="332"/>
      <c r="G66" s="332"/>
      <c r="H66" s="333"/>
      <c r="I66" s="256">
        <v>11899.206399999999</v>
      </c>
      <c r="J66" s="256">
        <f>I66*(1-Содержание!$H$3)</f>
        <v>11304.246079999999</v>
      </c>
      <c r="K66" s="256">
        <f t="shared" si="0"/>
        <v>11078.161158399998</v>
      </c>
    </row>
    <row r="67" spans="1:11" ht="12" customHeight="1" x14ac:dyDescent="0.25">
      <c r="A67" s="37">
        <v>46</v>
      </c>
      <c r="B67" s="194" t="s">
        <v>726</v>
      </c>
      <c r="C67" s="331" t="s">
        <v>154</v>
      </c>
      <c r="D67" s="332"/>
      <c r="E67" s="332"/>
      <c r="F67" s="332"/>
      <c r="G67" s="332"/>
      <c r="H67" s="333"/>
      <c r="I67" s="256">
        <v>2432.4523999999997</v>
      </c>
      <c r="J67" s="256">
        <f>I67*(1-Содержание!$H$3)</f>
        <v>2310.8297799999996</v>
      </c>
      <c r="K67" s="256">
        <f t="shared" si="0"/>
        <v>2264.6131843999997</v>
      </c>
    </row>
    <row r="68" spans="1:11" ht="12" customHeight="1" x14ac:dyDescent="0.25">
      <c r="A68" s="37">
        <v>47</v>
      </c>
      <c r="B68" s="194"/>
      <c r="C68" s="331" t="s">
        <v>24</v>
      </c>
      <c r="D68" s="332"/>
      <c r="E68" s="332"/>
      <c r="F68" s="332"/>
      <c r="G68" s="332"/>
      <c r="H68" s="333"/>
      <c r="I68" s="256">
        <v>2425.9571999999998</v>
      </c>
      <c r="J68" s="256">
        <f>I68*(1-Содержание!$H$3)</f>
        <v>2304.6593399999997</v>
      </c>
      <c r="K68" s="256">
        <f t="shared" si="0"/>
        <v>2258.5661531999995</v>
      </c>
    </row>
    <row r="69" spans="1:11" ht="12" customHeight="1" x14ac:dyDescent="0.25">
      <c r="A69" s="37">
        <v>48</v>
      </c>
      <c r="B69" s="180" t="s">
        <v>931</v>
      </c>
      <c r="C69" s="331" t="s">
        <v>782</v>
      </c>
      <c r="D69" s="332"/>
      <c r="E69" s="332"/>
      <c r="F69" s="332"/>
      <c r="G69" s="332"/>
      <c r="H69" s="333"/>
      <c r="I69" s="256">
        <v>217.58919999999998</v>
      </c>
      <c r="J69" s="256">
        <f>I69*(1-Содержание!$H$3)</f>
        <v>206.70973999999998</v>
      </c>
      <c r="K69" s="256">
        <f t="shared" si="0"/>
        <v>202.57554519999997</v>
      </c>
    </row>
    <row r="70" spans="1:11" ht="12" customHeight="1" x14ac:dyDescent="0.25">
      <c r="A70" s="37">
        <v>49</v>
      </c>
      <c r="B70" s="180" t="s">
        <v>930</v>
      </c>
      <c r="C70" s="331" t="s">
        <v>783</v>
      </c>
      <c r="D70" s="332"/>
      <c r="E70" s="332"/>
      <c r="F70" s="332"/>
      <c r="G70" s="332"/>
      <c r="H70" s="333"/>
      <c r="I70" s="256">
        <v>207.84639999999999</v>
      </c>
      <c r="J70" s="256">
        <f>I70*(1-Содержание!$H$3)</f>
        <v>197.45407999999998</v>
      </c>
      <c r="K70" s="256">
        <f t="shared" si="0"/>
        <v>193.50499839999998</v>
      </c>
    </row>
    <row r="71" spans="1:11" ht="12" customHeight="1" x14ac:dyDescent="0.25">
      <c r="A71" s="37">
        <v>50</v>
      </c>
      <c r="B71" s="180" t="s">
        <v>784</v>
      </c>
      <c r="C71" s="331" t="s">
        <v>785</v>
      </c>
      <c r="D71" s="332"/>
      <c r="E71" s="332"/>
      <c r="F71" s="332"/>
      <c r="G71" s="332"/>
      <c r="H71" s="333"/>
      <c r="I71" s="256">
        <v>438.42599999999999</v>
      </c>
      <c r="J71" s="256">
        <f>I71*(1-Содержание!$H$3)</f>
        <v>416.50469999999996</v>
      </c>
      <c r="K71" s="256">
        <f t="shared" si="0"/>
        <v>408.17460599999993</v>
      </c>
    </row>
    <row r="72" spans="1:11" ht="12" customHeight="1" x14ac:dyDescent="0.25">
      <c r="A72" s="37">
        <v>51</v>
      </c>
      <c r="B72" s="180" t="s">
        <v>786</v>
      </c>
      <c r="C72" s="331" t="s">
        <v>787</v>
      </c>
      <c r="D72" s="332"/>
      <c r="E72" s="332"/>
      <c r="F72" s="332"/>
      <c r="G72" s="332"/>
      <c r="H72" s="333"/>
      <c r="I72" s="256">
        <v>438.42599999999999</v>
      </c>
      <c r="J72" s="256">
        <f>I72*(1-Содержание!$H$3)</f>
        <v>416.50469999999996</v>
      </c>
      <c r="K72" s="256">
        <f t="shared" si="0"/>
        <v>408.17460599999993</v>
      </c>
    </row>
    <row r="73" spans="1:11" ht="12" customHeight="1" x14ac:dyDescent="0.25">
      <c r="A73" s="37">
        <v>52</v>
      </c>
      <c r="B73" s="194" t="s">
        <v>668</v>
      </c>
      <c r="C73" s="331" t="s">
        <v>481</v>
      </c>
      <c r="D73" s="332"/>
      <c r="E73" s="332"/>
      <c r="F73" s="332"/>
      <c r="G73" s="332"/>
      <c r="H73" s="333"/>
      <c r="I73" s="256">
        <v>2550.9897999999998</v>
      </c>
      <c r="J73" s="256">
        <f>I73*(1-Содержание!$H$3)</f>
        <v>2423.44031</v>
      </c>
      <c r="K73" s="256">
        <f t="shared" si="0"/>
        <v>2374.9715037999999</v>
      </c>
    </row>
    <row r="74" spans="1:11" ht="12" customHeight="1" x14ac:dyDescent="0.25">
      <c r="A74" s="37">
        <v>53</v>
      </c>
      <c r="B74" s="194" t="s">
        <v>667</v>
      </c>
      <c r="C74" s="331" t="s">
        <v>482</v>
      </c>
      <c r="D74" s="332"/>
      <c r="E74" s="332"/>
      <c r="F74" s="332"/>
      <c r="G74" s="332"/>
      <c r="H74" s="333"/>
      <c r="I74" s="256">
        <v>4801.5765999999994</v>
      </c>
      <c r="J74" s="256">
        <f>I74*(1-Содержание!$H$3)</f>
        <v>4561.497769999999</v>
      </c>
      <c r="K74" s="256">
        <f t="shared" si="0"/>
        <v>4470.2678145999989</v>
      </c>
    </row>
    <row r="75" spans="1:11" ht="12" customHeight="1" x14ac:dyDescent="0.25">
      <c r="A75" s="37">
        <v>54</v>
      </c>
      <c r="B75" s="181" t="s">
        <v>796</v>
      </c>
      <c r="C75" s="331" t="s">
        <v>483</v>
      </c>
      <c r="D75" s="332"/>
      <c r="E75" s="332"/>
      <c r="F75" s="332"/>
      <c r="G75" s="332"/>
      <c r="H75" s="333"/>
      <c r="I75" s="256">
        <v>2136.9207999999999</v>
      </c>
      <c r="J75" s="256">
        <f>I75*(1-Содержание!$H$3)</f>
        <v>2030.0747599999997</v>
      </c>
      <c r="K75" s="256">
        <f t="shared" si="0"/>
        <v>1989.4732647999997</v>
      </c>
    </row>
    <row r="76" spans="1:11" ht="12" customHeight="1" x14ac:dyDescent="0.25">
      <c r="A76" s="37">
        <v>55</v>
      </c>
      <c r="B76" s="194" t="s">
        <v>717</v>
      </c>
      <c r="C76" s="331" t="s">
        <v>484</v>
      </c>
      <c r="D76" s="332"/>
      <c r="E76" s="332"/>
      <c r="F76" s="332"/>
      <c r="G76" s="332"/>
      <c r="H76" s="333"/>
      <c r="I76" s="256">
        <v>4176.4135999999999</v>
      </c>
      <c r="J76" s="256">
        <f>I76*(1-Содержание!$H$3)</f>
        <v>3967.5929199999996</v>
      </c>
      <c r="K76" s="256">
        <f t="shared" si="0"/>
        <v>3888.2410615999997</v>
      </c>
    </row>
    <row r="77" spans="1:11" ht="12" customHeight="1" x14ac:dyDescent="0.25">
      <c r="A77" s="37">
        <v>56</v>
      </c>
      <c r="B77" s="194" t="s">
        <v>586</v>
      </c>
      <c r="C77" s="331" t="s">
        <v>489</v>
      </c>
      <c r="D77" s="332"/>
      <c r="E77" s="332"/>
      <c r="F77" s="332"/>
      <c r="G77" s="332"/>
      <c r="H77" s="333"/>
      <c r="I77" s="256">
        <v>5326.0639999999994</v>
      </c>
      <c r="J77" s="256">
        <f>I77*(1-Содержание!$H$3)</f>
        <v>5059.7607999999991</v>
      </c>
      <c r="K77" s="256">
        <f t="shared" si="0"/>
        <v>4958.565583999999</v>
      </c>
    </row>
    <row r="78" spans="1:11" ht="12" customHeight="1" x14ac:dyDescent="0.25">
      <c r="A78" s="37">
        <v>57</v>
      </c>
      <c r="B78" s="194" t="s">
        <v>587</v>
      </c>
      <c r="C78" s="331" t="s">
        <v>490</v>
      </c>
      <c r="D78" s="332"/>
      <c r="E78" s="332"/>
      <c r="F78" s="332"/>
      <c r="G78" s="332"/>
      <c r="H78" s="333"/>
      <c r="I78" s="256">
        <v>7555.5413999999992</v>
      </c>
      <c r="J78" s="256">
        <f>I78*(1-Содержание!$H$3)</f>
        <v>7177.7643299999991</v>
      </c>
      <c r="K78" s="256">
        <f t="shared" si="0"/>
        <v>7034.2090433999992</v>
      </c>
    </row>
    <row r="79" spans="1:11" ht="12" customHeight="1" x14ac:dyDescent="0.25">
      <c r="A79" s="37">
        <v>58</v>
      </c>
      <c r="B79" s="194" t="s">
        <v>768</v>
      </c>
      <c r="C79" s="331" t="s">
        <v>769</v>
      </c>
      <c r="D79" s="332"/>
      <c r="E79" s="332"/>
      <c r="F79" s="332"/>
      <c r="G79" s="332"/>
      <c r="H79" s="333"/>
      <c r="I79" s="256">
        <v>649.52</v>
      </c>
      <c r="J79" s="256">
        <f>I79*(1-Содержание!$H$3)</f>
        <v>617.04399999999998</v>
      </c>
      <c r="K79" s="256">
        <f t="shared" si="0"/>
        <v>604.70312000000001</v>
      </c>
    </row>
    <row r="80" spans="1:11" ht="12" customHeight="1" x14ac:dyDescent="0.25">
      <c r="A80" s="37">
        <v>59</v>
      </c>
      <c r="B80" s="211"/>
      <c r="C80" s="331" t="s">
        <v>780</v>
      </c>
      <c r="D80" s="332"/>
      <c r="E80" s="332"/>
      <c r="F80" s="332"/>
      <c r="G80" s="332"/>
      <c r="H80" s="333"/>
      <c r="I80" s="256">
        <v>550.46820000000002</v>
      </c>
      <c r="J80" s="256">
        <f>I80*(1-Содержание!$H$3)</f>
        <v>522.94479000000001</v>
      </c>
      <c r="K80" s="256">
        <f t="shared" si="0"/>
        <v>512.48589419999996</v>
      </c>
    </row>
    <row r="81" spans="1:11" ht="12.9" customHeight="1" x14ac:dyDescent="0.3">
      <c r="A81" s="35"/>
      <c r="B81" s="82"/>
      <c r="C81" s="82"/>
      <c r="D81" s="82"/>
      <c r="E81" s="33"/>
      <c r="F81" s="195"/>
      <c r="G81" s="195"/>
    </row>
    <row r="82" spans="1:11" ht="14.4" x14ac:dyDescent="0.3">
      <c r="A82" s="22">
        <v>1</v>
      </c>
      <c r="B82" s="374" t="s">
        <v>23</v>
      </c>
      <c r="C82" s="375"/>
      <c r="D82" s="31" t="s">
        <v>22</v>
      </c>
      <c r="E82" s="30"/>
      <c r="F82" s="18"/>
      <c r="G82" s="196"/>
      <c r="H82" s="280" t="s">
        <v>940</v>
      </c>
    </row>
    <row r="83" spans="1:11" x14ac:dyDescent="0.3">
      <c r="A83" s="22">
        <v>2</v>
      </c>
      <c r="B83" s="374" t="s">
        <v>21</v>
      </c>
      <c r="C83" s="375"/>
      <c r="D83" s="29">
        <v>2107</v>
      </c>
      <c r="E83" s="28"/>
      <c r="F83" s="18"/>
      <c r="G83" s="196"/>
    </row>
    <row r="84" spans="1:11" x14ac:dyDescent="0.3">
      <c r="A84" s="22">
        <v>3</v>
      </c>
      <c r="B84" s="374" t="s">
        <v>20</v>
      </c>
      <c r="C84" s="375"/>
      <c r="D84" s="29">
        <v>1080</v>
      </c>
      <c r="E84" s="28"/>
      <c r="F84" s="18"/>
      <c r="G84" s="196"/>
    </row>
    <row r="85" spans="1:11" x14ac:dyDescent="0.3">
      <c r="A85" s="22">
        <v>4</v>
      </c>
      <c r="B85" s="374" t="s">
        <v>129</v>
      </c>
      <c r="C85" s="375"/>
      <c r="D85" s="29">
        <v>610</v>
      </c>
      <c r="E85" s="28"/>
      <c r="F85" s="18"/>
      <c r="G85" s="196"/>
    </row>
    <row r="86" spans="1:11" x14ac:dyDescent="0.3">
      <c r="A86" s="22">
        <v>5</v>
      </c>
      <c r="B86" s="374" t="s">
        <v>19</v>
      </c>
      <c r="C86" s="375"/>
      <c r="D86" s="29">
        <v>800</v>
      </c>
      <c r="E86" s="28"/>
      <c r="F86" s="18"/>
      <c r="G86" s="196"/>
    </row>
    <row r="87" spans="1:11" x14ac:dyDescent="0.3">
      <c r="A87" s="22">
        <v>6</v>
      </c>
      <c r="B87" s="379" t="s">
        <v>18</v>
      </c>
      <c r="C87" s="379"/>
      <c r="D87" s="21">
        <v>-10</v>
      </c>
      <c r="E87" s="20"/>
      <c r="F87" s="197"/>
      <c r="G87" s="198"/>
    </row>
    <row r="88" spans="1:11" x14ac:dyDescent="0.3">
      <c r="A88" s="22">
        <v>7</v>
      </c>
      <c r="B88" s="379" t="s">
        <v>17</v>
      </c>
      <c r="C88" s="379"/>
      <c r="D88" s="24" t="s">
        <v>16</v>
      </c>
      <c r="E88" s="23"/>
      <c r="F88" s="199"/>
      <c r="G88" s="220"/>
    </row>
    <row r="89" spans="1:11" x14ac:dyDescent="0.3">
      <c r="A89" s="22">
        <v>8</v>
      </c>
      <c r="B89" s="379" t="s">
        <v>15</v>
      </c>
      <c r="C89" s="379"/>
      <c r="D89" s="21">
        <v>60</v>
      </c>
      <c r="E89" s="20"/>
      <c r="F89" s="220"/>
      <c r="G89" s="220"/>
    </row>
    <row r="90" spans="1:11" x14ac:dyDescent="0.3">
      <c r="A90" s="22">
        <v>9</v>
      </c>
      <c r="B90" s="379" t="s">
        <v>14</v>
      </c>
      <c r="C90" s="375"/>
      <c r="D90" s="21" t="s">
        <v>13</v>
      </c>
      <c r="E90" s="20"/>
      <c r="F90" s="199"/>
      <c r="G90" s="220"/>
    </row>
    <row r="91" spans="1:11" x14ac:dyDescent="0.3">
      <c r="A91" s="18"/>
      <c r="B91" s="201"/>
      <c r="C91" s="202"/>
      <c r="D91" s="15"/>
      <c r="E91" s="15"/>
      <c r="F91" s="220"/>
      <c r="G91" s="220"/>
    </row>
    <row r="92" spans="1:11" x14ac:dyDescent="0.3">
      <c r="A92" s="339" t="s">
        <v>12</v>
      </c>
      <c r="B92" s="339"/>
      <c r="C92" s="339"/>
      <c r="D92" s="214"/>
      <c r="E92" s="214"/>
      <c r="F92" s="203"/>
      <c r="G92" s="203"/>
    </row>
    <row r="93" spans="1:11" x14ac:dyDescent="0.3">
      <c r="A93" s="341" t="s">
        <v>11</v>
      </c>
      <c r="B93" s="377"/>
      <c r="C93" s="377"/>
      <c r="D93" s="377"/>
      <c r="E93" s="377"/>
    </row>
    <row r="94" spans="1:11" ht="25.5" customHeight="1" x14ac:dyDescent="0.3">
      <c r="B94" s="342" t="s">
        <v>153</v>
      </c>
      <c r="C94" s="378"/>
      <c r="D94" s="378"/>
      <c r="E94" s="378"/>
      <c r="F94" s="378"/>
      <c r="G94" s="378"/>
      <c r="H94" s="378"/>
      <c r="I94" s="378"/>
      <c r="J94" s="378"/>
      <c r="K94" s="378"/>
    </row>
    <row r="95" spans="1:11" x14ac:dyDescent="0.3">
      <c r="A95" s="376" t="s">
        <v>10</v>
      </c>
      <c r="B95" s="377"/>
      <c r="C95" s="377"/>
      <c r="D95" s="377"/>
      <c r="E95" s="377"/>
      <c r="F95" s="377"/>
      <c r="G95" s="377"/>
    </row>
    <row r="96" spans="1:11" x14ac:dyDescent="0.25">
      <c r="A96" s="220"/>
      <c r="B96" s="236" t="s">
        <v>935</v>
      </c>
    </row>
    <row r="97" spans="1:11" x14ac:dyDescent="0.25">
      <c r="B97" s="12" t="s">
        <v>936</v>
      </c>
    </row>
    <row r="98" spans="1:11" x14ac:dyDescent="0.3">
      <c r="A98" s="220" t="s">
        <v>9</v>
      </c>
    </row>
    <row r="99" spans="1:11" ht="12.75" customHeight="1" x14ac:dyDescent="0.3">
      <c r="A99" s="341" t="s">
        <v>8</v>
      </c>
      <c r="B99" s="341"/>
      <c r="C99" s="341"/>
      <c r="D99" s="341"/>
      <c r="E99" s="341"/>
      <c r="F99" s="341"/>
      <c r="G99" s="341"/>
    </row>
    <row r="100" spans="1:11" ht="12.75" customHeight="1" x14ac:dyDescent="0.3">
      <c r="A100" s="215"/>
      <c r="B100" s="373" t="s">
        <v>7</v>
      </c>
      <c r="C100" s="373"/>
      <c r="D100" s="373" t="s">
        <v>6</v>
      </c>
      <c r="E100" s="373"/>
      <c r="F100" s="373"/>
      <c r="G100" s="373"/>
    </row>
    <row r="101" spans="1:11" ht="12.75" customHeight="1" x14ac:dyDescent="0.3">
      <c r="A101" s="215"/>
      <c r="B101" s="373" t="s">
        <v>5</v>
      </c>
      <c r="C101" s="373"/>
      <c r="D101" s="373" t="s">
        <v>4</v>
      </c>
      <c r="E101" s="373"/>
      <c r="F101" s="373"/>
      <c r="G101" s="373"/>
    </row>
    <row r="102" spans="1:11" ht="12.75" customHeight="1" x14ac:dyDescent="0.3">
      <c r="A102" s="215"/>
      <c r="B102" s="373" t="s">
        <v>3</v>
      </c>
      <c r="C102" s="373"/>
      <c r="D102" s="373" t="s">
        <v>2</v>
      </c>
      <c r="E102" s="373"/>
      <c r="F102" s="373"/>
      <c r="G102" s="373"/>
    </row>
    <row r="103" spans="1:11" s="219" customFormat="1" ht="12.75" customHeight="1" x14ac:dyDescent="0.3">
      <c r="A103" s="345" t="s">
        <v>67</v>
      </c>
      <c r="B103" s="371"/>
      <c r="C103" s="371"/>
      <c r="D103" s="371"/>
      <c r="E103" s="371"/>
      <c r="F103" s="371"/>
      <c r="G103" s="371"/>
      <c r="I103" s="247"/>
      <c r="J103" s="247"/>
      <c r="K103" s="247"/>
    </row>
    <row r="104" spans="1:11" ht="12.75" customHeight="1" x14ac:dyDescent="0.3">
      <c r="A104" s="215"/>
      <c r="B104" s="218"/>
      <c r="C104" s="218"/>
      <c r="D104" s="218"/>
      <c r="G104" s="218"/>
    </row>
    <row r="105" spans="1:11" ht="12.75" customHeight="1" x14ac:dyDescent="0.3">
      <c r="A105" s="206"/>
      <c r="B105" s="207"/>
      <c r="C105" s="207"/>
      <c r="D105" s="207"/>
      <c r="F105" s="207"/>
      <c r="G105" s="208"/>
    </row>
    <row r="106" spans="1:11" ht="12.75" customHeight="1" x14ac:dyDescent="0.3">
      <c r="A106" s="215"/>
      <c r="B106" s="373"/>
      <c r="C106" s="373"/>
      <c r="D106" s="373"/>
      <c r="E106" s="373"/>
      <c r="F106" s="373"/>
      <c r="G106" s="215"/>
    </row>
    <row r="107" spans="1:11" x14ac:dyDescent="0.3">
      <c r="A107" s="215"/>
      <c r="B107" s="373"/>
      <c r="C107" s="373"/>
      <c r="D107" s="218"/>
      <c r="G107" s="218"/>
    </row>
    <row r="108" spans="1:11" x14ac:dyDescent="0.3">
      <c r="A108" s="215"/>
      <c r="D108" s="373"/>
      <c r="E108" s="373"/>
      <c r="F108" s="373"/>
      <c r="G108" s="215"/>
    </row>
    <row r="109" spans="1:11" x14ac:dyDescent="0.3">
      <c r="A109" s="209"/>
      <c r="B109" s="372"/>
      <c r="C109" s="372"/>
      <c r="D109" s="372"/>
      <c r="E109" s="209"/>
      <c r="F109" s="209"/>
      <c r="G109" s="210"/>
    </row>
    <row r="110" spans="1:11" x14ac:dyDescent="0.3">
      <c r="A110" s="206"/>
      <c r="B110" s="207"/>
      <c r="C110" s="207"/>
      <c r="D110" s="207"/>
      <c r="E110" s="206"/>
      <c r="F110" s="207"/>
      <c r="G110" s="208"/>
    </row>
  </sheetData>
  <mergeCells count="117">
    <mergeCell ref="A3:K3"/>
    <mergeCell ref="A4:G4"/>
    <mergeCell ref="A5:G5"/>
    <mergeCell ref="A8:K8"/>
    <mergeCell ref="C9:C10"/>
    <mergeCell ref="D9:D10"/>
    <mergeCell ref="E9:E10"/>
    <mergeCell ref="F9:F10"/>
    <mergeCell ref="G9:G10"/>
    <mergeCell ref="H9:H10"/>
    <mergeCell ref="I6:I7"/>
    <mergeCell ref="J6:K6"/>
    <mergeCell ref="H6:H7"/>
    <mergeCell ref="G6:G7"/>
    <mergeCell ref="F6:F7"/>
    <mergeCell ref="E6:E7"/>
    <mergeCell ref="D6:D7"/>
    <mergeCell ref="C6:C7"/>
    <mergeCell ref="B6:B7"/>
    <mergeCell ref="A6:A7"/>
    <mergeCell ref="A19:K19"/>
    <mergeCell ref="C22:H22"/>
    <mergeCell ref="C12:C13"/>
    <mergeCell ref="D12:D13"/>
    <mergeCell ref="E12:E13"/>
    <mergeCell ref="F12:F13"/>
    <mergeCell ref="G12:G13"/>
    <mergeCell ref="H12:H13"/>
    <mergeCell ref="I20:I21"/>
    <mergeCell ref="J20:K20"/>
    <mergeCell ref="C20:H21"/>
    <mergeCell ref="B20:B21"/>
    <mergeCell ref="A20:A21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0:H80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A92:C92"/>
    <mergeCell ref="A93:E93"/>
    <mergeCell ref="B94:K94"/>
    <mergeCell ref="A95:G95"/>
    <mergeCell ref="A99:G99"/>
    <mergeCell ref="B100:C100"/>
    <mergeCell ref="D100:G100"/>
    <mergeCell ref="B101:C101"/>
    <mergeCell ref="D101:G101"/>
    <mergeCell ref="D108:F108"/>
    <mergeCell ref="B109:D109"/>
    <mergeCell ref="B102:C102"/>
    <mergeCell ref="D102:G102"/>
    <mergeCell ref="A103:G103"/>
    <mergeCell ref="B106:C106"/>
    <mergeCell ref="D106:F106"/>
    <mergeCell ref="B107:C107"/>
  </mergeCells>
  <hyperlinks>
    <hyperlink ref="H1" location="Содержание!A1" display="Назад"/>
    <hyperlink ref="H82" location="Содержание!A1" display="Назад"/>
  </hyperlinks>
  <pageMargins left="0.59055118110236227" right="0.19685039370078741" top="0.19685039370078741" bottom="0.19685039370078741" header="0.31496062992125984" footer="0.31496062992125984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0"/>
  <sheetViews>
    <sheetView view="pageBreakPreview" zoomScale="90" zoomScaleNormal="85" zoomScaleSheetLayoutView="90" workbookViewId="0">
      <selection activeCell="K9" sqref="K9:K10"/>
    </sheetView>
  </sheetViews>
  <sheetFormatPr defaultColWidth="9.109375" defaultRowHeight="13.2" x14ac:dyDescent="0.25"/>
  <cols>
    <col min="1" max="1" width="5.5546875" style="1" customWidth="1"/>
    <col min="2" max="2" width="38.88671875" style="1" customWidth="1"/>
    <col min="3" max="3" width="13.6640625" style="1" customWidth="1"/>
    <col min="4" max="4" width="14.5546875" style="1" customWidth="1"/>
    <col min="5" max="5" width="12.6640625" style="1" customWidth="1"/>
    <col min="6" max="6" width="9.33203125" style="1" customWidth="1"/>
    <col min="7" max="7" width="11.88671875" style="1" customWidth="1"/>
    <col min="8" max="8" width="16.5546875" style="1" customWidth="1"/>
    <col min="9" max="9" width="12.6640625" style="1" customWidth="1"/>
    <col min="10" max="10" width="14.33203125" style="1" customWidth="1"/>
    <col min="11" max="11" width="12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838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48" t="s">
        <v>65</v>
      </c>
      <c r="B4" s="348"/>
      <c r="C4" s="348"/>
      <c r="D4" s="348"/>
      <c r="E4" s="348"/>
      <c r="F4" s="348"/>
      <c r="G4" s="348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48.7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899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52" t="s">
        <v>837</v>
      </c>
      <c r="C9" s="225">
        <v>1322</v>
      </c>
      <c r="D9" s="225">
        <v>1250</v>
      </c>
      <c r="E9" s="224">
        <v>3.93</v>
      </c>
      <c r="F9" s="227">
        <v>1.07</v>
      </c>
      <c r="G9" s="225">
        <v>2354</v>
      </c>
      <c r="H9" s="228">
        <v>932</v>
      </c>
      <c r="I9" s="256">
        <v>117342.28319999999</v>
      </c>
      <c r="J9" s="256">
        <f>I9*(1-Содержание!$H$3)</f>
        <v>111475.16903999998</v>
      </c>
      <c r="K9" s="256">
        <f>J9*(1-0.02)</f>
        <v>109245.66565919998</v>
      </c>
    </row>
    <row r="10" spans="1:11" x14ac:dyDescent="0.25">
      <c r="A10" s="47">
        <v>2</v>
      </c>
      <c r="B10" s="52" t="s">
        <v>836</v>
      </c>
      <c r="C10" s="225">
        <v>1952</v>
      </c>
      <c r="D10" s="225">
        <v>1880</v>
      </c>
      <c r="E10" s="224">
        <v>5.91</v>
      </c>
      <c r="F10" s="227">
        <v>1.61</v>
      </c>
      <c r="G10" s="225">
        <v>3500</v>
      </c>
      <c r="H10" s="228">
        <v>1494</v>
      </c>
      <c r="I10" s="256">
        <v>142850.55739999999</v>
      </c>
      <c r="J10" s="256">
        <f>I10*(1-Содержание!$H$3)</f>
        <v>135708.02952999997</v>
      </c>
      <c r="K10" s="256">
        <f>J10*(1-0.02)</f>
        <v>132993.86893939998</v>
      </c>
    </row>
    <row r="11" spans="1:11" x14ac:dyDescent="0.25">
      <c r="A11" s="47">
        <v>3</v>
      </c>
      <c r="B11" s="52" t="s">
        <v>835</v>
      </c>
      <c r="C11" s="225">
        <v>2572</v>
      </c>
      <c r="D11" s="225">
        <v>2500</v>
      </c>
      <c r="E11" s="224">
        <v>7.86</v>
      </c>
      <c r="F11" s="227">
        <v>2.14</v>
      </c>
      <c r="G11" s="225">
        <v>4700</v>
      </c>
      <c r="H11" s="228">
        <v>2061</v>
      </c>
      <c r="I11" s="256">
        <v>168897.9332</v>
      </c>
      <c r="J11" s="256">
        <f>I11*(1-Содержание!$H$3)</f>
        <v>160453.03654</v>
      </c>
      <c r="K11" s="256">
        <f>J11*(1-0.02)</f>
        <v>157243.9758092</v>
      </c>
    </row>
    <row r="12" spans="1:11" ht="12.75" customHeight="1" x14ac:dyDescent="0.25">
      <c r="A12" s="75">
        <v>4</v>
      </c>
      <c r="B12" s="77" t="s">
        <v>834</v>
      </c>
      <c r="C12" s="225">
        <v>3822</v>
      </c>
      <c r="D12" s="225">
        <v>3750</v>
      </c>
      <c r="E12" s="229">
        <v>11.79</v>
      </c>
      <c r="F12" s="227">
        <v>3.21</v>
      </c>
      <c r="G12" s="225">
        <v>7053</v>
      </c>
      <c r="H12" s="123">
        <v>2890</v>
      </c>
      <c r="I12" s="256">
        <v>230665.66139999998</v>
      </c>
      <c r="J12" s="256">
        <f>I12*(1-Содержание!$H$3)</f>
        <v>219132.37832999998</v>
      </c>
      <c r="K12" s="256">
        <f>J12*(1-0.02)</f>
        <v>214749.73076339997</v>
      </c>
    </row>
    <row r="13" spans="1:11" ht="12" customHeight="1" x14ac:dyDescent="0.25">
      <c r="A13" s="43"/>
      <c r="B13" s="223"/>
      <c r="C13" s="42"/>
      <c r="D13" s="42"/>
      <c r="E13" s="41"/>
      <c r="F13" s="40"/>
      <c r="G13" s="40"/>
    </row>
    <row r="14" spans="1:11" ht="12" customHeight="1" x14ac:dyDescent="0.25">
      <c r="A14" s="404" t="s">
        <v>50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</row>
    <row r="15" spans="1:11" ht="29.25" customHeight="1" x14ac:dyDescent="0.25">
      <c r="A15" s="366" t="s">
        <v>49</v>
      </c>
      <c r="B15" s="363" t="s">
        <v>821</v>
      </c>
      <c r="C15" s="391" t="s">
        <v>48</v>
      </c>
      <c r="D15" s="391"/>
      <c r="E15" s="391"/>
      <c r="F15" s="391"/>
      <c r="G15" s="391"/>
      <c r="H15" s="391"/>
      <c r="I15" s="360" t="s">
        <v>874</v>
      </c>
      <c r="J15" s="361" t="s">
        <v>934</v>
      </c>
      <c r="K15" s="362"/>
    </row>
    <row r="16" spans="1:11" ht="42.75" customHeight="1" x14ac:dyDescent="0.25">
      <c r="A16" s="366"/>
      <c r="B16" s="363"/>
      <c r="C16" s="391"/>
      <c r="D16" s="391"/>
      <c r="E16" s="391"/>
      <c r="F16" s="391"/>
      <c r="G16" s="391"/>
      <c r="H16" s="391"/>
      <c r="I16" s="360"/>
      <c r="J16" s="253" t="s">
        <v>875</v>
      </c>
      <c r="K16" s="253" t="s">
        <v>876</v>
      </c>
    </row>
    <row r="17" spans="1:11" ht="12" customHeight="1" x14ac:dyDescent="0.25">
      <c r="A17" s="83">
        <v>1</v>
      </c>
      <c r="B17" s="264" t="s">
        <v>692</v>
      </c>
      <c r="C17" s="388" t="s">
        <v>121</v>
      </c>
      <c r="D17" s="389"/>
      <c r="E17" s="389"/>
      <c r="F17" s="389"/>
      <c r="G17" s="389"/>
      <c r="H17" s="390"/>
      <c r="I17" s="256">
        <v>225.70819999999998</v>
      </c>
      <c r="J17" s="256">
        <f>I17*(1-Содержание!$H$3)</f>
        <v>214.42278999999996</v>
      </c>
      <c r="K17" s="256">
        <f>J17*(1-0.02)</f>
        <v>210.13433419999996</v>
      </c>
    </row>
    <row r="18" spans="1:11" ht="12" customHeight="1" x14ac:dyDescent="0.25">
      <c r="A18" s="37">
        <v>2</v>
      </c>
      <c r="B18" s="194" t="s">
        <v>693</v>
      </c>
      <c r="C18" s="331" t="s">
        <v>45</v>
      </c>
      <c r="D18" s="332"/>
      <c r="E18" s="332"/>
      <c r="F18" s="332"/>
      <c r="G18" s="332"/>
      <c r="H18" s="333"/>
      <c r="I18" s="256">
        <v>211.09399999999999</v>
      </c>
      <c r="J18" s="256">
        <f>I18*(1-Содержание!$H$3)</f>
        <v>200.5393</v>
      </c>
      <c r="K18" s="256">
        <f>J18*(1-0.02)</f>
        <v>196.528514</v>
      </c>
    </row>
    <row r="19" spans="1:11" ht="12" customHeight="1" x14ac:dyDescent="0.25">
      <c r="A19" s="37">
        <v>3</v>
      </c>
      <c r="B19" s="194" t="s">
        <v>686</v>
      </c>
      <c r="C19" s="331" t="s">
        <v>192</v>
      </c>
      <c r="D19" s="332"/>
      <c r="E19" s="332"/>
      <c r="F19" s="332"/>
      <c r="G19" s="332"/>
      <c r="H19" s="333"/>
      <c r="I19" s="256">
        <v>26544.258599999997</v>
      </c>
      <c r="J19" s="256">
        <f>I19*(1-Содержание!$H$3)</f>
        <v>25217.045669999996</v>
      </c>
      <c r="K19" s="256">
        <f t="shared" ref="K19:K70" si="0">J19*(1-0.02)</f>
        <v>24712.704756599996</v>
      </c>
    </row>
    <row r="20" spans="1:11" ht="22.5" customHeight="1" x14ac:dyDescent="0.25">
      <c r="A20" s="37">
        <v>4</v>
      </c>
      <c r="B20" s="194" t="s">
        <v>678</v>
      </c>
      <c r="C20" s="331" t="s">
        <v>515</v>
      </c>
      <c r="D20" s="332"/>
      <c r="E20" s="332"/>
      <c r="F20" s="332"/>
      <c r="G20" s="332"/>
      <c r="H20" s="333"/>
      <c r="I20" s="256">
        <v>12866.991199999999</v>
      </c>
      <c r="J20" s="256">
        <f>I20*(1-Содержание!$H$3)</f>
        <v>12223.641639999998</v>
      </c>
      <c r="K20" s="256">
        <f t="shared" si="0"/>
        <v>11979.168807199998</v>
      </c>
    </row>
    <row r="21" spans="1:11" ht="22.5" customHeight="1" x14ac:dyDescent="0.25">
      <c r="A21" s="37">
        <v>5</v>
      </c>
      <c r="B21" s="194" t="s">
        <v>679</v>
      </c>
      <c r="C21" s="331" t="s">
        <v>516</v>
      </c>
      <c r="D21" s="332"/>
      <c r="E21" s="332"/>
      <c r="F21" s="332"/>
      <c r="G21" s="332"/>
      <c r="H21" s="333"/>
      <c r="I21" s="256">
        <v>13898.1042</v>
      </c>
      <c r="J21" s="256">
        <f>I21*(1-Содержание!$H$3)</f>
        <v>13203.198989999999</v>
      </c>
      <c r="K21" s="256">
        <f t="shared" si="0"/>
        <v>12939.135010199998</v>
      </c>
    </row>
    <row r="22" spans="1:11" ht="22.5" customHeight="1" x14ac:dyDescent="0.25">
      <c r="A22" s="37">
        <v>6</v>
      </c>
      <c r="B22" s="194" t="s">
        <v>802</v>
      </c>
      <c r="C22" s="331" t="s">
        <v>517</v>
      </c>
      <c r="D22" s="332"/>
      <c r="E22" s="332"/>
      <c r="F22" s="332"/>
      <c r="G22" s="332"/>
      <c r="H22" s="333"/>
      <c r="I22" s="256">
        <v>14912.9792</v>
      </c>
      <c r="J22" s="256">
        <f>I22*(1-Содержание!$H$3)</f>
        <v>14167.330239999999</v>
      </c>
      <c r="K22" s="256">
        <f t="shared" si="0"/>
        <v>13883.983635199998</v>
      </c>
    </row>
    <row r="23" spans="1:11" ht="22.5" customHeight="1" x14ac:dyDescent="0.25">
      <c r="A23" s="37">
        <v>7</v>
      </c>
      <c r="B23" s="194" t="s">
        <v>803</v>
      </c>
      <c r="C23" s="331" t="s">
        <v>518</v>
      </c>
      <c r="D23" s="332"/>
      <c r="E23" s="332"/>
      <c r="F23" s="332"/>
      <c r="G23" s="332"/>
      <c r="H23" s="333"/>
      <c r="I23" s="256">
        <v>12891.348199999999</v>
      </c>
      <c r="J23" s="256">
        <f>I23*(1-Содержание!$H$3)</f>
        <v>12246.780789999999</v>
      </c>
      <c r="K23" s="256">
        <f t="shared" si="0"/>
        <v>12001.845174199998</v>
      </c>
    </row>
    <row r="24" spans="1:11" ht="22.5" customHeight="1" x14ac:dyDescent="0.25">
      <c r="A24" s="37">
        <v>8</v>
      </c>
      <c r="B24" s="194" t="s">
        <v>680</v>
      </c>
      <c r="C24" s="331" t="s">
        <v>519</v>
      </c>
      <c r="D24" s="332"/>
      <c r="E24" s="332"/>
      <c r="F24" s="332"/>
      <c r="G24" s="332"/>
      <c r="H24" s="333"/>
      <c r="I24" s="256">
        <v>13909.470799999999</v>
      </c>
      <c r="J24" s="256">
        <f>I24*(1-Содержание!$H$3)</f>
        <v>13213.997259999998</v>
      </c>
      <c r="K24" s="256">
        <f t="shared" si="0"/>
        <v>12949.717314799998</v>
      </c>
    </row>
    <row r="25" spans="1:11" ht="22.5" customHeight="1" x14ac:dyDescent="0.25">
      <c r="A25" s="37">
        <v>9</v>
      </c>
      <c r="B25" s="194" t="s">
        <v>681</v>
      </c>
      <c r="C25" s="331" t="s">
        <v>520</v>
      </c>
      <c r="D25" s="332"/>
      <c r="E25" s="332"/>
      <c r="F25" s="332"/>
      <c r="G25" s="332"/>
      <c r="H25" s="333"/>
      <c r="I25" s="256">
        <v>14951.9504</v>
      </c>
      <c r="J25" s="256">
        <f>I25*(1-Содержание!$H$3)</f>
        <v>14204.352879999999</v>
      </c>
      <c r="K25" s="256">
        <f t="shared" si="0"/>
        <v>13920.265822399999</v>
      </c>
    </row>
    <row r="26" spans="1:11" ht="22.5" customHeight="1" x14ac:dyDescent="0.25">
      <c r="A26" s="37">
        <v>10</v>
      </c>
      <c r="B26" s="194" t="s">
        <v>804</v>
      </c>
      <c r="C26" s="331" t="s">
        <v>521</v>
      </c>
      <c r="D26" s="332"/>
      <c r="E26" s="332"/>
      <c r="F26" s="332"/>
      <c r="G26" s="332"/>
      <c r="H26" s="333"/>
      <c r="I26" s="256">
        <v>13389.854799999999</v>
      </c>
      <c r="J26" s="256">
        <f>I26*(1-Содержание!$H$3)</f>
        <v>12720.362059999999</v>
      </c>
      <c r="K26" s="256">
        <f t="shared" si="0"/>
        <v>12465.954818799999</v>
      </c>
    </row>
    <row r="27" spans="1:11" ht="22.5" customHeight="1" x14ac:dyDescent="0.25">
      <c r="A27" s="37">
        <v>11</v>
      </c>
      <c r="B27" s="194" t="s">
        <v>805</v>
      </c>
      <c r="C27" s="331" t="s">
        <v>522</v>
      </c>
      <c r="D27" s="332"/>
      <c r="E27" s="332"/>
      <c r="F27" s="332"/>
      <c r="G27" s="332"/>
      <c r="H27" s="333"/>
      <c r="I27" s="256">
        <v>13407.7166</v>
      </c>
      <c r="J27" s="256">
        <f>I27*(1-Содержание!$H$3)</f>
        <v>12737.330769999999</v>
      </c>
      <c r="K27" s="256">
        <f t="shared" si="0"/>
        <v>12482.584154599999</v>
      </c>
    </row>
    <row r="28" spans="1:11" ht="12" customHeight="1" x14ac:dyDescent="0.25">
      <c r="A28" s="37">
        <v>12</v>
      </c>
      <c r="B28" s="194" t="s">
        <v>689</v>
      </c>
      <c r="C28" s="331" t="s">
        <v>191</v>
      </c>
      <c r="D28" s="332"/>
      <c r="E28" s="332"/>
      <c r="F28" s="332"/>
      <c r="G28" s="332"/>
      <c r="H28" s="333"/>
      <c r="I28" s="256">
        <v>1334.7636</v>
      </c>
      <c r="J28" s="256">
        <f>I28*(1-Содержание!$H$3)</f>
        <v>1268.0254199999999</v>
      </c>
      <c r="K28" s="256">
        <f t="shared" si="0"/>
        <v>1242.6649115999999</v>
      </c>
    </row>
    <row r="29" spans="1:11" ht="12" customHeight="1" x14ac:dyDescent="0.25">
      <c r="A29" s="37">
        <v>13</v>
      </c>
      <c r="B29" s="194" t="s">
        <v>691</v>
      </c>
      <c r="C29" s="331" t="s">
        <v>43</v>
      </c>
      <c r="D29" s="332"/>
      <c r="E29" s="332"/>
      <c r="F29" s="332"/>
      <c r="G29" s="332"/>
      <c r="H29" s="333"/>
      <c r="I29" s="256">
        <v>280.91739999999999</v>
      </c>
      <c r="J29" s="256">
        <f>I29*(1-Содержание!$H$3)</f>
        <v>266.87152999999995</v>
      </c>
      <c r="K29" s="256">
        <f t="shared" si="0"/>
        <v>261.53409939999995</v>
      </c>
    </row>
    <row r="30" spans="1:11" ht="12" customHeight="1" x14ac:dyDescent="0.25">
      <c r="A30" s="37">
        <v>14</v>
      </c>
      <c r="B30" s="194" t="s">
        <v>690</v>
      </c>
      <c r="C30" s="331" t="s">
        <v>42</v>
      </c>
      <c r="D30" s="332"/>
      <c r="E30" s="332"/>
      <c r="F30" s="332"/>
      <c r="G30" s="332"/>
      <c r="H30" s="333"/>
      <c r="I30" s="256">
        <v>256.56039999999996</v>
      </c>
      <c r="J30" s="256">
        <f>I30*(1-Содержание!$H$3)</f>
        <v>243.73237999999995</v>
      </c>
      <c r="K30" s="256">
        <f t="shared" si="0"/>
        <v>238.85773239999995</v>
      </c>
    </row>
    <row r="31" spans="1:11" ht="12" customHeight="1" x14ac:dyDescent="0.25">
      <c r="A31" s="37">
        <v>15</v>
      </c>
      <c r="B31" s="194" t="s">
        <v>729</v>
      </c>
      <c r="C31" s="331" t="s">
        <v>41</v>
      </c>
      <c r="D31" s="332"/>
      <c r="E31" s="332"/>
      <c r="F31" s="332"/>
      <c r="G31" s="332"/>
      <c r="H31" s="333"/>
      <c r="I31" s="256">
        <v>232.20339999999999</v>
      </c>
      <c r="J31" s="256">
        <f>I31*(1-Содержание!$H$3)</f>
        <v>220.59322999999998</v>
      </c>
      <c r="K31" s="256">
        <f t="shared" si="0"/>
        <v>216.18136539999998</v>
      </c>
    </row>
    <row r="32" spans="1:11" ht="12" customHeight="1" x14ac:dyDescent="0.25">
      <c r="A32" s="37">
        <v>16</v>
      </c>
      <c r="B32" s="194" t="s">
        <v>728</v>
      </c>
      <c r="C32" s="331" t="s">
        <v>40</v>
      </c>
      <c r="D32" s="332"/>
      <c r="E32" s="332"/>
      <c r="F32" s="332"/>
      <c r="G32" s="332"/>
      <c r="H32" s="333"/>
      <c r="I32" s="256">
        <v>209.47019999999998</v>
      </c>
      <c r="J32" s="256">
        <f>I32*(1-Содержание!$H$3)</f>
        <v>198.99668999999997</v>
      </c>
      <c r="K32" s="256">
        <f t="shared" si="0"/>
        <v>195.01675619999997</v>
      </c>
    </row>
    <row r="33" spans="1:11" ht="12" customHeight="1" x14ac:dyDescent="0.25">
      <c r="A33" s="37">
        <v>17</v>
      </c>
      <c r="B33" s="194" t="s">
        <v>671</v>
      </c>
      <c r="C33" s="331" t="s">
        <v>190</v>
      </c>
      <c r="D33" s="332"/>
      <c r="E33" s="332"/>
      <c r="F33" s="332"/>
      <c r="G33" s="332"/>
      <c r="H33" s="333"/>
      <c r="I33" s="256">
        <v>7110.6201999999994</v>
      </c>
      <c r="J33" s="256">
        <f>I33*(1-Содержание!$H$3)</f>
        <v>6755.0891899999988</v>
      </c>
      <c r="K33" s="256">
        <f t="shared" si="0"/>
        <v>6619.987406199999</v>
      </c>
    </row>
    <row r="34" spans="1:11" ht="12" customHeight="1" x14ac:dyDescent="0.25">
      <c r="A34" s="37">
        <v>18</v>
      </c>
      <c r="B34" s="194" t="s">
        <v>670</v>
      </c>
      <c r="C34" s="331" t="s">
        <v>189</v>
      </c>
      <c r="D34" s="332"/>
      <c r="E34" s="332"/>
      <c r="F34" s="332"/>
      <c r="G34" s="332"/>
      <c r="H34" s="333"/>
      <c r="I34" s="256">
        <v>7110.6201999999994</v>
      </c>
      <c r="J34" s="256">
        <f>I34*(1-Содержание!$H$3)</f>
        <v>6755.0891899999988</v>
      </c>
      <c r="K34" s="256">
        <f t="shared" si="0"/>
        <v>6619.987406199999</v>
      </c>
    </row>
    <row r="35" spans="1:11" ht="12" customHeight="1" x14ac:dyDescent="0.25">
      <c r="A35" s="37">
        <v>19</v>
      </c>
      <c r="B35" s="194" t="s">
        <v>675</v>
      </c>
      <c r="C35" s="331" t="s">
        <v>188</v>
      </c>
      <c r="D35" s="332"/>
      <c r="E35" s="332"/>
      <c r="F35" s="332"/>
      <c r="G35" s="332"/>
      <c r="H35" s="333"/>
      <c r="I35" s="256">
        <v>8305.7369999999992</v>
      </c>
      <c r="J35" s="256">
        <f>I35*(1-Содержание!$H$3)</f>
        <v>7890.4501499999988</v>
      </c>
      <c r="K35" s="256">
        <f t="shared" si="0"/>
        <v>7732.6411469999985</v>
      </c>
    </row>
    <row r="36" spans="1:11" ht="12" customHeight="1" x14ac:dyDescent="0.25">
      <c r="A36" s="37">
        <v>20</v>
      </c>
      <c r="B36" s="194" t="s">
        <v>674</v>
      </c>
      <c r="C36" s="331" t="s">
        <v>187</v>
      </c>
      <c r="D36" s="332"/>
      <c r="E36" s="332"/>
      <c r="F36" s="332"/>
      <c r="G36" s="332"/>
      <c r="H36" s="333"/>
      <c r="I36" s="256">
        <v>8305.7369999999992</v>
      </c>
      <c r="J36" s="256">
        <f>I36*(1-Содержание!$H$3)</f>
        <v>7890.4501499999988</v>
      </c>
      <c r="K36" s="256">
        <f t="shared" si="0"/>
        <v>7732.6411469999985</v>
      </c>
    </row>
    <row r="37" spans="1:11" ht="12" customHeight="1" x14ac:dyDescent="0.25">
      <c r="A37" s="37">
        <v>21</v>
      </c>
      <c r="B37" s="194" t="s">
        <v>673</v>
      </c>
      <c r="C37" s="331" t="s">
        <v>186</v>
      </c>
      <c r="D37" s="332"/>
      <c r="E37" s="332"/>
      <c r="F37" s="332"/>
      <c r="G37" s="332"/>
      <c r="H37" s="333"/>
      <c r="I37" s="256">
        <v>12197.9856</v>
      </c>
      <c r="J37" s="256">
        <f>I37*(1-Содержание!$H$3)</f>
        <v>11588.08632</v>
      </c>
      <c r="K37" s="256">
        <f t="shared" si="0"/>
        <v>11356.3245936</v>
      </c>
    </row>
    <row r="38" spans="1:11" ht="12" customHeight="1" x14ac:dyDescent="0.25">
      <c r="A38" s="37">
        <v>22</v>
      </c>
      <c r="B38" s="194" t="s">
        <v>672</v>
      </c>
      <c r="C38" s="331" t="s">
        <v>185</v>
      </c>
      <c r="D38" s="332"/>
      <c r="E38" s="332"/>
      <c r="F38" s="332"/>
      <c r="G38" s="332"/>
      <c r="H38" s="333"/>
      <c r="I38" s="256">
        <v>12197.9856</v>
      </c>
      <c r="J38" s="256">
        <f>I38*(1-Содержание!$H$3)</f>
        <v>11588.08632</v>
      </c>
      <c r="K38" s="256">
        <f t="shared" si="0"/>
        <v>11356.3245936</v>
      </c>
    </row>
    <row r="39" spans="1:11" ht="12" customHeight="1" x14ac:dyDescent="0.25">
      <c r="A39" s="37">
        <v>23</v>
      </c>
      <c r="B39" s="194" t="s">
        <v>677</v>
      </c>
      <c r="C39" s="331" t="s">
        <v>184</v>
      </c>
      <c r="D39" s="332"/>
      <c r="E39" s="332"/>
      <c r="F39" s="332"/>
      <c r="G39" s="332"/>
      <c r="H39" s="333"/>
      <c r="I39" s="256">
        <v>10400.439</v>
      </c>
      <c r="J39" s="256">
        <f>I39*(1-Содержание!$H$3)</f>
        <v>9880.41705</v>
      </c>
      <c r="K39" s="256">
        <f t="shared" si="0"/>
        <v>9682.808708999999</v>
      </c>
    </row>
    <row r="40" spans="1:11" ht="12" customHeight="1" x14ac:dyDescent="0.25">
      <c r="A40" s="37">
        <v>24</v>
      </c>
      <c r="B40" s="194" t="s">
        <v>676</v>
      </c>
      <c r="C40" s="331" t="s">
        <v>183</v>
      </c>
      <c r="D40" s="332"/>
      <c r="E40" s="332"/>
      <c r="F40" s="332"/>
      <c r="G40" s="332"/>
      <c r="H40" s="333"/>
      <c r="I40" s="256">
        <v>10400.439</v>
      </c>
      <c r="J40" s="256">
        <f>I40*(1-Содержание!$H$3)</f>
        <v>9880.41705</v>
      </c>
      <c r="K40" s="256">
        <f t="shared" si="0"/>
        <v>9682.808708999999</v>
      </c>
    </row>
    <row r="41" spans="1:11" ht="12" customHeight="1" x14ac:dyDescent="0.25">
      <c r="A41" s="37">
        <v>25</v>
      </c>
      <c r="B41" s="194" t="s">
        <v>649</v>
      </c>
      <c r="C41" s="331" t="s">
        <v>499</v>
      </c>
      <c r="D41" s="332"/>
      <c r="E41" s="332"/>
      <c r="F41" s="332"/>
      <c r="G41" s="332"/>
      <c r="H41" s="333"/>
      <c r="I41" s="256">
        <v>1872.2413999999999</v>
      </c>
      <c r="J41" s="256">
        <f>I41*(1-Содержание!$H$3)</f>
        <v>1778.6293299999998</v>
      </c>
      <c r="K41" s="256">
        <f t="shared" si="0"/>
        <v>1743.0567433999997</v>
      </c>
    </row>
    <row r="42" spans="1:11" ht="12" customHeight="1" x14ac:dyDescent="0.25">
      <c r="A42" s="37">
        <v>26</v>
      </c>
      <c r="B42" s="194" t="s">
        <v>669</v>
      </c>
      <c r="C42" s="331" t="s">
        <v>500</v>
      </c>
      <c r="D42" s="332"/>
      <c r="E42" s="332"/>
      <c r="F42" s="332"/>
      <c r="G42" s="332"/>
      <c r="H42" s="333"/>
      <c r="I42" s="256">
        <v>2020.0071999999998</v>
      </c>
      <c r="J42" s="256">
        <f>I42*(1-Содержание!$H$3)</f>
        <v>1919.0068399999998</v>
      </c>
      <c r="K42" s="256">
        <f t="shared" si="0"/>
        <v>1880.6267031999998</v>
      </c>
    </row>
    <row r="43" spans="1:11" ht="12" customHeight="1" x14ac:dyDescent="0.25">
      <c r="A43" s="37">
        <v>27</v>
      </c>
      <c r="B43" s="194" t="s">
        <v>718</v>
      </c>
      <c r="C43" s="331" t="s">
        <v>501</v>
      </c>
      <c r="D43" s="332"/>
      <c r="E43" s="332"/>
      <c r="F43" s="332"/>
      <c r="G43" s="332"/>
      <c r="H43" s="333"/>
      <c r="I43" s="256">
        <v>1797.5465999999999</v>
      </c>
      <c r="J43" s="256">
        <f>I43*(1-Содержание!$H$3)</f>
        <v>1707.6692699999999</v>
      </c>
      <c r="K43" s="256">
        <f t="shared" si="0"/>
        <v>1673.5158845999999</v>
      </c>
    </row>
    <row r="44" spans="1:11" ht="12" customHeight="1" x14ac:dyDescent="0.25">
      <c r="A44" s="37">
        <v>28</v>
      </c>
      <c r="B44" s="194" t="s">
        <v>719</v>
      </c>
      <c r="C44" s="331" t="s">
        <v>502</v>
      </c>
      <c r="D44" s="332"/>
      <c r="E44" s="332"/>
      <c r="F44" s="332"/>
      <c r="G44" s="332"/>
      <c r="H44" s="333"/>
      <c r="I44" s="256">
        <v>1872.2413999999999</v>
      </c>
      <c r="J44" s="256">
        <f>I44*(1-Содержание!$H$3)</f>
        <v>1778.6293299999998</v>
      </c>
      <c r="K44" s="256">
        <f t="shared" si="0"/>
        <v>1743.0567433999997</v>
      </c>
    </row>
    <row r="45" spans="1:11" ht="12" customHeight="1" x14ac:dyDescent="0.25">
      <c r="A45" s="37">
        <v>29</v>
      </c>
      <c r="B45" s="194" t="s">
        <v>698</v>
      </c>
      <c r="C45" s="331" t="s">
        <v>31</v>
      </c>
      <c r="D45" s="332"/>
      <c r="E45" s="332"/>
      <c r="F45" s="332"/>
      <c r="G45" s="332"/>
      <c r="H45" s="333"/>
      <c r="I45" s="256">
        <v>1333.1397999999999</v>
      </c>
      <c r="J45" s="256">
        <f>I45*(1-Содержание!$H$3)</f>
        <v>1266.48281</v>
      </c>
      <c r="K45" s="256">
        <f t="shared" si="0"/>
        <v>1241.1531537999999</v>
      </c>
    </row>
    <row r="46" spans="1:11" ht="12" customHeight="1" x14ac:dyDescent="0.25">
      <c r="A46" s="37">
        <v>30</v>
      </c>
      <c r="B46" s="194" t="s">
        <v>697</v>
      </c>
      <c r="C46" s="331" t="s">
        <v>30</v>
      </c>
      <c r="D46" s="332"/>
      <c r="E46" s="332"/>
      <c r="F46" s="332"/>
      <c r="G46" s="332"/>
      <c r="H46" s="333"/>
      <c r="I46" s="256">
        <v>1398.0917999999999</v>
      </c>
      <c r="J46" s="256">
        <f>I46*(1-Содержание!$H$3)</f>
        <v>1328.1872099999998</v>
      </c>
      <c r="K46" s="256">
        <f t="shared" si="0"/>
        <v>1301.6234657999998</v>
      </c>
    </row>
    <row r="47" spans="1:11" ht="12" customHeight="1" x14ac:dyDescent="0.25">
      <c r="A47" s="37">
        <v>31</v>
      </c>
      <c r="B47" s="194" t="s">
        <v>694</v>
      </c>
      <c r="C47" s="331" t="s">
        <v>182</v>
      </c>
      <c r="D47" s="332"/>
      <c r="E47" s="332"/>
      <c r="F47" s="332"/>
      <c r="G47" s="332"/>
      <c r="H47" s="333"/>
      <c r="I47" s="256">
        <v>6373.415</v>
      </c>
      <c r="J47" s="256">
        <f>I47*(1-Содержание!$H$3)</f>
        <v>6054.7442499999997</v>
      </c>
      <c r="K47" s="256">
        <f t="shared" si="0"/>
        <v>5933.6493649999993</v>
      </c>
    </row>
    <row r="48" spans="1:11" ht="12" customHeight="1" x14ac:dyDescent="0.25">
      <c r="A48" s="37">
        <v>32</v>
      </c>
      <c r="B48" s="194" t="s">
        <v>734</v>
      </c>
      <c r="C48" s="331" t="s">
        <v>181</v>
      </c>
      <c r="D48" s="332"/>
      <c r="E48" s="332"/>
      <c r="F48" s="332"/>
      <c r="G48" s="332"/>
      <c r="H48" s="333"/>
      <c r="I48" s="256">
        <v>10057.8172</v>
      </c>
      <c r="J48" s="256">
        <f>I48*(1-Содержание!$H$3)</f>
        <v>9554.92634</v>
      </c>
      <c r="K48" s="256">
        <f t="shared" si="0"/>
        <v>9363.8278131999996</v>
      </c>
    </row>
    <row r="49" spans="1:11" ht="12" customHeight="1" x14ac:dyDescent="0.25">
      <c r="A49" s="37">
        <v>33</v>
      </c>
      <c r="B49" s="194" t="s">
        <v>695</v>
      </c>
      <c r="C49" s="331" t="s">
        <v>180</v>
      </c>
      <c r="D49" s="332"/>
      <c r="E49" s="332"/>
      <c r="F49" s="332"/>
      <c r="G49" s="332"/>
      <c r="H49" s="333"/>
      <c r="I49" s="256">
        <v>12613.678399999999</v>
      </c>
      <c r="J49" s="256">
        <f>I49*(1-Содержание!$H$3)</f>
        <v>11982.994479999998</v>
      </c>
      <c r="K49" s="256">
        <f t="shared" si="0"/>
        <v>11743.334590399998</v>
      </c>
    </row>
    <row r="50" spans="1:11" ht="12" customHeight="1" x14ac:dyDescent="0.25">
      <c r="A50" s="37">
        <v>34</v>
      </c>
      <c r="B50" s="194" t="s">
        <v>696</v>
      </c>
      <c r="C50" s="331" t="s">
        <v>179</v>
      </c>
      <c r="D50" s="332"/>
      <c r="E50" s="332"/>
      <c r="F50" s="332"/>
      <c r="G50" s="332"/>
      <c r="H50" s="333"/>
      <c r="I50" s="256">
        <v>18915.646199999999</v>
      </c>
      <c r="J50" s="256">
        <f>I50*(1-Содержание!$H$3)</f>
        <v>17969.863889999997</v>
      </c>
      <c r="K50" s="256">
        <f t="shared" si="0"/>
        <v>17610.466612199998</v>
      </c>
    </row>
    <row r="51" spans="1:11" ht="12" customHeight="1" x14ac:dyDescent="0.25">
      <c r="A51" s="37">
        <v>35</v>
      </c>
      <c r="B51" s="194" t="s">
        <v>700</v>
      </c>
      <c r="C51" s="331" t="s">
        <v>920</v>
      </c>
      <c r="D51" s="332"/>
      <c r="E51" s="332"/>
      <c r="F51" s="332"/>
      <c r="G51" s="332"/>
      <c r="H51" s="333"/>
      <c r="I51" s="256">
        <v>2003.7692</v>
      </c>
      <c r="J51" s="256">
        <f>I51*(1-Содержание!$H$3)</f>
        <v>1903.5807399999999</v>
      </c>
      <c r="K51" s="256">
        <f t="shared" si="0"/>
        <v>1865.5091251999997</v>
      </c>
    </row>
    <row r="52" spans="1:11" ht="12" customHeight="1" x14ac:dyDescent="0.25">
      <c r="A52" s="37">
        <v>36</v>
      </c>
      <c r="B52" s="194" t="s">
        <v>699</v>
      </c>
      <c r="C52" s="331" t="s">
        <v>921</v>
      </c>
      <c r="D52" s="332"/>
      <c r="E52" s="332"/>
      <c r="F52" s="332"/>
      <c r="G52" s="332"/>
      <c r="H52" s="333"/>
      <c r="I52" s="256">
        <v>2071.9688000000001</v>
      </c>
      <c r="J52" s="256">
        <f>I52*(1-Содержание!$H$3)</f>
        <v>1968.3703599999999</v>
      </c>
      <c r="K52" s="256">
        <f t="shared" si="0"/>
        <v>1929.0029527999998</v>
      </c>
    </row>
    <row r="53" spans="1:11" ht="12" customHeight="1" x14ac:dyDescent="0.25">
      <c r="A53" s="37">
        <v>37</v>
      </c>
      <c r="B53" s="194" t="s">
        <v>682</v>
      </c>
      <c r="C53" s="331" t="s">
        <v>503</v>
      </c>
      <c r="D53" s="332"/>
      <c r="E53" s="332"/>
      <c r="F53" s="332"/>
      <c r="G53" s="332"/>
      <c r="H53" s="333"/>
      <c r="I53" s="256">
        <v>3966.9433999999997</v>
      </c>
      <c r="J53" s="256">
        <f>I53*(1-Содержание!$H$3)</f>
        <v>3768.5962299999997</v>
      </c>
      <c r="K53" s="256">
        <f t="shared" si="0"/>
        <v>3693.2243053999996</v>
      </c>
    </row>
    <row r="54" spans="1:11" ht="12" customHeight="1" x14ac:dyDescent="0.25">
      <c r="A54" s="37">
        <v>38</v>
      </c>
      <c r="B54" s="194" t="s">
        <v>685</v>
      </c>
      <c r="C54" s="331" t="s">
        <v>504</v>
      </c>
      <c r="D54" s="332"/>
      <c r="E54" s="332"/>
      <c r="F54" s="332"/>
      <c r="G54" s="332"/>
      <c r="H54" s="333"/>
      <c r="I54" s="256">
        <v>7784.4971999999998</v>
      </c>
      <c r="J54" s="256">
        <f>I54*(1-Содержание!$H$3)</f>
        <v>7395.2723399999995</v>
      </c>
      <c r="K54" s="256">
        <f t="shared" si="0"/>
        <v>7247.3668931999991</v>
      </c>
    </row>
    <row r="55" spans="1:11" ht="12" customHeight="1" x14ac:dyDescent="0.25">
      <c r="A55" s="37">
        <v>39</v>
      </c>
      <c r="B55" s="194" t="s">
        <v>683</v>
      </c>
      <c r="C55" s="331" t="s">
        <v>505</v>
      </c>
      <c r="D55" s="332"/>
      <c r="E55" s="332"/>
      <c r="F55" s="332"/>
      <c r="G55" s="332"/>
      <c r="H55" s="333"/>
      <c r="I55" s="256">
        <v>7933.8867999999993</v>
      </c>
      <c r="J55" s="256">
        <f>I55*(1-Содержание!$H$3)</f>
        <v>7537.1924599999993</v>
      </c>
      <c r="K55" s="256">
        <f t="shared" si="0"/>
        <v>7386.4486107999992</v>
      </c>
    </row>
    <row r="56" spans="1:11" ht="12" customHeight="1" x14ac:dyDescent="0.25">
      <c r="A56" s="37">
        <v>40</v>
      </c>
      <c r="B56" s="194" t="s">
        <v>684</v>
      </c>
      <c r="C56" s="331" t="s">
        <v>506</v>
      </c>
      <c r="D56" s="332"/>
      <c r="E56" s="332"/>
      <c r="F56" s="332"/>
      <c r="G56" s="332"/>
      <c r="H56" s="333"/>
      <c r="I56" s="256">
        <v>11899.206399999999</v>
      </c>
      <c r="J56" s="256">
        <f>I56*(1-Содержание!$H$3)</f>
        <v>11304.246079999999</v>
      </c>
      <c r="K56" s="256">
        <f t="shared" si="0"/>
        <v>11078.161158399998</v>
      </c>
    </row>
    <row r="57" spans="1:11" ht="12" customHeight="1" x14ac:dyDescent="0.25">
      <c r="A57" s="37">
        <v>41</v>
      </c>
      <c r="B57" s="194" t="s">
        <v>687</v>
      </c>
      <c r="C57" s="331" t="s">
        <v>178</v>
      </c>
      <c r="D57" s="332"/>
      <c r="E57" s="332"/>
      <c r="F57" s="332"/>
      <c r="G57" s="332"/>
      <c r="H57" s="333"/>
      <c r="I57" s="256">
        <v>2221.3584000000001</v>
      </c>
      <c r="J57" s="256">
        <f>I57*(1-Содержание!$H$3)</f>
        <v>2110.2904800000001</v>
      </c>
      <c r="K57" s="256">
        <f t="shared" si="0"/>
        <v>2068.0846704</v>
      </c>
    </row>
    <row r="58" spans="1:11" ht="12" customHeight="1" x14ac:dyDescent="0.25">
      <c r="A58" s="37">
        <v>42</v>
      </c>
      <c r="B58" s="194" t="s">
        <v>688</v>
      </c>
      <c r="C58" s="331" t="s">
        <v>177</v>
      </c>
      <c r="D58" s="332"/>
      <c r="E58" s="332"/>
      <c r="F58" s="332"/>
      <c r="G58" s="332"/>
      <c r="H58" s="333"/>
      <c r="I58" s="256">
        <v>2214.8631999999998</v>
      </c>
      <c r="J58" s="256">
        <f>I58*(1-Содержание!$H$3)</f>
        <v>2104.1200399999998</v>
      </c>
      <c r="K58" s="256">
        <f t="shared" si="0"/>
        <v>2062.0376391999998</v>
      </c>
    </row>
    <row r="59" spans="1:11" ht="12" customHeight="1" x14ac:dyDescent="0.25">
      <c r="A59" s="37">
        <v>43</v>
      </c>
      <c r="B59" s="180" t="s">
        <v>931</v>
      </c>
      <c r="C59" s="331" t="s">
        <v>782</v>
      </c>
      <c r="D59" s="332"/>
      <c r="E59" s="332"/>
      <c r="F59" s="332"/>
      <c r="G59" s="332"/>
      <c r="H59" s="333"/>
      <c r="I59" s="256">
        <v>217.58919999999998</v>
      </c>
      <c r="J59" s="256">
        <f>I59*(1-Содержание!$H$3)</f>
        <v>206.70973999999998</v>
      </c>
      <c r="K59" s="256">
        <f t="shared" si="0"/>
        <v>202.57554519999997</v>
      </c>
    </row>
    <row r="60" spans="1:11" ht="12" customHeight="1" x14ac:dyDescent="0.25">
      <c r="A60" s="37">
        <v>44</v>
      </c>
      <c r="B60" s="180" t="s">
        <v>930</v>
      </c>
      <c r="C60" s="331" t="s">
        <v>783</v>
      </c>
      <c r="D60" s="332"/>
      <c r="E60" s="332"/>
      <c r="F60" s="332"/>
      <c r="G60" s="332"/>
      <c r="H60" s="333"/>
      <c r="I60" s="256">
        <v>207.84639999999999</v>
      </c>
      <c r="J60" s="256">
        <f>I60*(1-Содержание!$H$3)</f>
        <v>197.45407999999998</v>
      </c>
      <c r="K60" s="256">
        <f t="shared" si="0"/>
        <v>193.50499839999998</v>
      </c>
    </row>
    <row r="61" spans="1:11" ht="12" customHeight="1" x14ac:dyDescent="0.25">
      <c r="A61" s="37">
        <v>45</v>
      </c>
      <c r="B61" s="180" t="s">
        <v>784</v>
      </c>
      <c r="C61" s="331" t="s">
        <v>785</v>
      </c>
      <c r="D61" s="332"/>
      <c r="E61" s="332"/>
      <c r="F61" s="332"/>
      <c r="G61" s="332"/>
      <c r="H61" s="333"/>
      <c r="I61" s="256">
        <v>438.42599999999999</v>
      </c>
      <c r="J61" s="256">
        <f>I61*(1-Содержание!$H$3)</f>
        <v>416.50469999999996</v>
      </c>
      <c r="K61" s="256">
        <f t="shared" si="0"/>
        <v>408.17460599999993</v>
      </c>
    </row>
    <row r="62" spans="1:11" ht="12" customHeight="1" x14ac:dyDescent="0.25">
      <c r="A62" s="37">
        <v>46</v>
      </c>
      <c r="B62" s="180" t="s">
        <v>786</v>
      </c>
      <c r="C62" s="331" t="s">
        <v>787</v>
      </c>
      <c r="D62" s="332"/>
      <c r="E62" s="332"/>
      <c r="F62" s="332"/>
      <c r="G62" s="332"/>
      <c r="H62" s="333"/>
      <c r="I62" s="256">
        <v>438.42599999999999</v>
      </c>
      <c r="J62" s="256">
        <f>I62*(1-Содержание!$H$3)</f>
        <v>416.50469999999996</v>
      </c>
      <c r="K62" s="256">
        <f t="shared" si="0"/>
        <v>408.17460599999993</v>
      </c>
    </row>
    <row r="63" spans="1:11" ht="12" customHeight="1" x14ac:dyDescent="0.25">
      <c r="A63" s="37">
        <v>47</v>
      </c>
      <c r="B63" s="194" t="s">
        <v>668</v>
      </c>
      <c r="C63" s="331" t="s">
        <v>481</v>
      </c>
      <c r="D63" s="332"/>
      <c r="E63" s="332"/>
      <c r="F63" s="332"/>
      <c r="G63" s="332"/>
      <c r="H63" s="333"/>
      <c r="I63" s="256">
        <v>2550.9897999999998</v>
      </c>
      <c r="J63" s="256">
        <f>I63*(1-Содержание!$H$3)</f>
        <v>2423.44031</v>
      </c>
      <c r="K63" s="256">
        <f t="shared" si="0"/>
        <v>2374.9715037999999</v>
      </c>
    </row>
    <row r="64" spans="1:11" ht="12" customHeight="1" x14ac:dyDescent="0.25">
      <c r="A64" s="37">
        <v>48</v>
      </c>
      <c r="B64" s="194" t="s">
        <v>667</v>
      </c>
      <c r="C64" s="331" t="s">
        <v>482</v>
      </c>
      <c r="D64" s="332"/>
      <c r="E64" s="332"/>
      <c r="F64" s="332"/>
      <c r="G64" s="332"/>
      <c r="H64" s="333"/>
      <c r="I64" s="256">
        <v>4801.5765999999994</v>
      </c>
      <c r="J64" s="256">
        <f>I64*(1-Содержание!$H$3)</f>
        <v>4561.497769999999</v>
      </c>
      <c r="K64" s="256">
        <f t="shared" si="0"/>
        <v>4470.2678145999989</v>
      </c>
    </row>
    <row r="65" spans="1:11" ht="12" customHeight="1" x14ac:dyDescent="0.25">
      <c r="A65" s="37">
        <v>49</v>
      </c>
      <c r="B65" s="194" t="s">
        <v>796</v>
      </c>
      <c r="C65" s="331" t="s">
        <v>483</v>
      </c>
      <c r="D65" s="332"/>
      <c r="E65" s="332"/>
      <c r="F65" s="332"/>
      <c r="G65" s="332"/>
      <c r="H65" s="333"/>
      <c r="I65" s="256">
        <v>2136.9207999999999</v>
      </c>
      <c r="J65" s="256">
        <f>I65*(1-Содержание!$H$3)</f>
        <v>2030.0747599999997</v>
      </c>
      <c r="K65" s="256">
        <f t="shared" si="0"/>
        <v>1989.4732647999997</v>
      </c>
    </row>
    <row r="66" spans="1:11" ht="12" customHeight="1" x14ac:dyDescent="0.25">
      <c r="A66" s="37">
        <v>50</v>
      </c>
      <c r="B66" s="194" t="s">
        <v>717</v>
      </c>
      <c r="C66" s="331" t="s">
        <v>484</v>
      </c>
      <c r="D66" s="332"/>
      <c r="E66" s="332"/>
      <c r="F66" s="332"/>
      <c r="G66" s="332"/>
      <c r="H66" s="333"/>
      <c r="I66" s="256">
        <v>4176.4135999999999</v>
      </c>
      <c r="J66" s="256">
        <f>I66*(1-Содержание!$H$3)</f>
        <v>3967.5929199999996</v>
      </c>
      <c r="K66" s="256">
        <f t="shared" si="0"/>
        <v>3888.2410615999997</v>
      </c>
    </row>
    <row r="67" spans="1:11" ht="12" customHeight="1" x14ac:dyDescent="0.25">
      <c r="A67" s="37">
        <v>51</v>
      </c>
      <c r="B67" s="194" t="s">
        <v>586</v>
      </c>
      <c r="C67" s="331" t="s">
        <v>489</v>
      </c>
      <c r="D67" s="332"/>
      <c r="E67" s="332"/>
      <c r="F67" s="332"/>
      <c r="G67" s="332"/>
      <c r="H67" s="333"/>
      <c r="I67" s="256">
        <v>5326.0639999999994</v>
      </c>
      <c r="J67" s="256">
        <f>I67*(1-Содержание!$H$3)</f>
        <v>5059.7607999999991</v>
      </c>
      <c r="K67" s="256">
        <f t="shared" si="0"/>
        <v>4958.565583999999</v>
      </c>
    </row>
    <row r="68" spans="1:11" ht="12" customHeight="1" x14ac:dyDescent="0.25">
      <c r="A68" s="37">
        <v>52</v>
      </c>
      <c r="B68" s="194" t="s">
        <v>587</v>
      </c>
      <c r="C68" s="331" t="s">
        <v>490</v>
      </c>
      <c r="D68" s="332"/>
      <c r="E68" s="332"/>
      <c r="F68" s="332"/>
      <c r="G68" s="332"/>
      <c r="H68" s="333"/>
      <c r="I68" s="256">
        <v>7555.5413999999992</v>
      </c>
      <c r="J68" s="256">
        <f>I68*(1-Содержание!$H$3)</f>
        <v>7177.7643299999991</v>
      </c>
      <c r="K68" s="256">
        <f t="shared" si="0"/>
        <v>7034.2090433999992</v>
      </c>
    </row>
    <row r="69" spans="1:11" ht="12" customHeight="1" x14ac:dyDescent="0.25">
      <c r="A69" s="37">
        <v>53</v>
      </c>
      <c r="B69" s="194" t="s">
        <v>768</v>
      </c>
      <c r="C69" s="331" t="s">
        <v>769</v>
      </c>
      <c r="D69" s="332"/>
      <c r="E69" s="332"/>
      <c r="F69" s="332"/>
      <c r="G69" s="332"/>
      <c r="H69" s="333"/>
      <c r="I69" s="256">
        <v>649.52</v>
      </c>
      <c r="J69" s="256">
        <f>I69*(1-Содержание!$H$3)</f>
        <v>617.04399999999998</v>
      </c>
      <c r="K69" s="256">
        <f t="shared" si="0"/>
        <v>604.70312000000001</v>
      </c>
    </row>
    <row r="70" spans="1:11" ht="12" customHeight="1" x14ac:dyDescent="0.25">
      <c r="A70" s="37">
        <v>54</v>
      </c>
      <c r="B70" s="211"/>
      <c r="C70" s="401" t="s">
        <v>780</v>
      </c>
      <c r="D70" s="402"/>
      <c r="E70" s="402"/>
      <c r="F70" s="402"/>
      <c r="G70" s="402"/>
      <c r="H70" s="403"/>
      <c r="I70" s="256">
        <v>550.46820000000002</v>
      </c>
      <c r="J70" s="256">
        <f>I70*(1-Содержание!$H$3)</f>
        <v>522.94479000000001</v>
      </c>
      <c r="K70" s="256">
        <f t="shared" si="0"/>
        <v>512.48589419999996</v>
      </c>
    </row>
    <row r="71" spans="1:11" ht="12" customHeight="1" x14ac:dyDescent="0.25">
      <c r="A71" s="35"/>
      <c r="B71" s="34"/>
      <c r="C71" s="34"/>
      <c r="D71" s="34"/>
      <c r="E71" s="33"/>
      <c r="F71" s="32"/>
      <c r="G71" s="32"/>
    </row>
    <row r="72" spans="1:11" ht="12" customHeight="1" x14ac:dyDescent="0.3">
      <c r="A72" s="22">
        <v>1</v>
      </c>
      <c r="B72" s="335" t="s">
        <v>23</v>
      </c>
      <c r="C72" s="336"/>
      <c r="D72" s="31" t="s">
        <v>22</v>
      </c>
      <c r="E72" s="30"/>
      <c r="F72" s="18"/>
      <c r="G72" s="27"/>
      <c r="H72" s="280" t="s">
        <v>940</v>
      </c>
    </row>
    <row r="73" spans="1:11" ht="12" customHeight="1" x14ac:dyDescent="0.25">
      <c r="A73" s="22">
        <v>2</v>
      </c>
      <c r="B73" s="335" t="s">
        <v>21</v>
      </c>
      <c r="C73" s="336"/>
      <c r="D73" s="29">
        <v>2303</v>
      </c>
      <c r="E73" s="28"/>
      <c r="F73" s="18"/>
      <c r="G73" s="27"/>
    </row>
    <row r="74" spans="1:11" ht="12" customHeight="1" x14ac:dyDescent="0.25">
      <c r="A74" s="22">
        <v>3</v>
      </c>
      <c r="B74" s="335" t="s">
        <v>20</v>
      </c>
      <c r="C74" s="336"/>
      <c r="D74" s="29">
        <v>980</v>
      </c>
      <c r="E74" s="28"/>
      <c r="F74" s="18"/>
      <c r="G74" s="27"/>
    </row>
    <row r="75" spans="1:11" ht="12" customHeight="1" x14ac:dyDescent="0.25">
      <c r="A75" s="22">
        <v>4</v>
      </c>
      <c r="B75" s="335" t="s">
        <v>129</v>
      </c>
      <c r="C75" s="336"/>
      <c r="D75" s="29">
        <v>510</v>
      </c>
      <c r="E75" s="28"/>
      <c r="F75" s="18"/>
      <c r="G75" s="27"/>
    </row>
    <row r="76" spans="1:11" ht="12" customHeight="1" x14ac:dyDescent="0.25">
      <c r="A76" s="22">
        <v>5</v>
      </c>
      <c r="B76" s="335" t="s">
        <v>19</v>
      </c>
      <c r="C76" s="336"/>
      <c r="D76" s="29">
        <v>600</v>
      </c>
      <c r="E76" s="28"/>
      <c r="F76" s="18"/>
      <c r="G76" s="27"/>
    </row>
    <row r="77" spans="1:11" ht="12" customHeight="1" x14ac:dyDescent="0.25">
      <c r="A77" s="22">
        <v>6</v>
      </c>
      <c r="B77" s="337" t="s">
        <v>18</v>
      </c>
      <c r="C77" s="338"/>
      <c r="D77" s="21">
        <v>-10</v>
      </c>
      <c r="E77" s="20"/>
      <c r="F77" s="26"/>
      <c r="G77" s="25"/>
    </row>
    <row r="78" spans="1:11" ht="12" customHeight="1" x14ac:dyDescent="0.25">
      <c r="A78" s="22">
        <v>7</v>
      </c>
      <c r="B78" s="337" t="s">
        <v>17</v>
      </c>
      <c r="C78" s="338"/>
      <c r="D78" s="24" t="s">
        <v>16</v>
      </c>
      <c r="E78" s="23"/>
      <c r="F78" s="19"/>
      <c r="G78" s="14"/>
    </row>
    <row r="79" spans="1:11" ht="12" customHeight="1" x14ac:dyDescent="0.25">
      <c r="A79" s="22">
        <v>8</v>
      </c>
      <c r="B79" s="337" t="s">
        <v>15</v>
      </c>
      <c r="C79" s="338"/>
      <c r="D79" s="21">
        <v>60</v>
      </c>
      <c r="E79" s="20"/>
      <c r="F79" s="14"/>
      <c r="G79" s="14"/>
    </row>
    <row r="80" spans="1:11" ht="12" customHeight="1" x14ac:dyDescent="0.25">
      <c r="A80" s="22">
        <v>9</v>
      </c>
      <c r="B80" s="337" t="s">
        <v>14</v>
      </c>
      <c r="C80" s="338"/>
      <c r="D80" s="21" t="s">
        <v>13</v>
      </c>
      <c r="E80" s="20"/>
      <c r="F80" s="19"/>
      <c r="G80" s="14"/>
    </row>
    <row r="81" spans="1:11" ht="12.75" customHeight="1" x14ac:dyDescent="0.25">
      <c r="A81" s="18"/>
      <c r="B81" s="17"/>
      <c r="C81" s="16"/>
      <c r="D81" s="15"/>
      <c r="E81" s="15"/>
      <c r="F81" s="14"/>
      <c r="G81" s="14"/>
    </row>
    <row r="82" spans="1:11" ht="12.75" customHeight="1" x14ac:dyDescent="0.25">
      <c r="A82" s="339" t="s">
        <v>12</v>
      </c>
      <c r="B82" s="339"/>
      <c r="C82" s="339"/>
      <c r="D82" s="214"/>
      <c r="E82" s="214"/>
      <c r="F82" s="13"/>
      <c r="G82" s="13"/>
    </row>
    <row r="83" spans="1:11" ht="12.75" customHeight="1" x14ac:dyDescent="0.25">
      <c r="A83" s="341" t="s">
        <v>11</v>
      </c>
      <c r="B83" s="341"/>
      <c r="C83" s="341"/>
      <c r="D83" s="341"/>
      <c r="E83" s="341"/>
      <c r="F83" s="217"/>
      <c r="G83" s="217"/>
    </row>
    <row r="84" spans="1:11" ht="12.75" customHeight="1" x14ac:dyDescent="0.25">
      <c r="A84" s="217"/>
      <c r="B84" s="342" t="s">
        <v>176</v>
      </c>
      <c r="C84" s="342"/>
      <c r="D84" s="342"/>
      <c r="E84" s="342"/>
      <c r="F84" s="342"/>
      <c r="G84" s="342"/>
      <c r="H84" s="342"/>
      <c r="I84" s="342"/>
      <c r="J84" s="342"/>
      <c r="K84" s="342"/>
    </row>
    <row r="85" spans="1:11" x14ac:dyDescent="0.25">
      <c r="A85" s="340" t="s">
        <v>10</v>
      </c>
      <c r="B85" s="340"/>
      <c r="C85" s="340"/>
      <c r="D85" s="340"/>
      <c r="E85" s="340"/>
      <c r="F85" s="340"/>
      <c r="G85" s="340"/>
    </row>
    <row r="86" spans="1:11" x14ac:dyDescent="0.25">
      <c r="A86" s="213"/>
      <c r="B86" s="236" t="s">
        <v>935</v>
      </c>
      <c r="C86" s="217"/>
      <c r="D86" s="217"/>
      <c r="E86" s="217"/>
      <c r="F86" s="217"/>
      <c r="G86" s="217"/>
    </row>
    <row r="87" spans="1:11" x14ac:dyDescent="0.25">
      <c r="B87" s="12" t="s">
        <v>936</v>
      </c>
      <c r="C87" s="217"/>
      <c r="D87" s="217"/>
      <c r="E87" s="217"/>
      <c r="F87" s="217"/>
      <c r="G87" s="217"/>
    </row>
    <row r="88" spans="1:11" x14ac:dyDescent="0.25">
      <c r="A88" s="213" t="s">
        <v>9</v>
      </c>
      <c r="C88" s="217"/>
      <c r="D88" s="217"/>
      <c r="E88" s="217"/>
      <c r="F88" s="217"/>
      <c r="G88" s="217"/>
    </row>
    <row r="89" spans="1:11" ht="12.75" customHeight="1" x14ac:dyDescent="0.25">
      <c r="A89" s="341" t="s">
        <v>8</v>
      </c>
      <c r="B89" s="341"/>
      <c r="C89" s="341"/>
      <c r="D89" s="341"/>
      <c r="E89" s="341"/>
      <c r="F89" s="341"/>
      <c r="G89" s="341"/>
    </row>
    <row r="90" spans="1:11" ht="12.75" customHeight="1" x14ac:dyDescent="0.25">
      <c r="A90" s="215"/>
      <c r="B90" s="344" t="s">
        <v>7</v>
      </c>
      <c r="C90" s="344"/>
      <c r="D90" s="344" t="s">
        <v>6</v>
      </c>
      <c r="E90" s="344"/>
      <c r="F90" s="344"/>
      <c r="G90" s="344"/>
    </row>
    <row r="91" spans="1:11" ht="12.75" customHeight="1" x14ac:dyDescent="0.25">
      <c r="A91" s="215"/>
      <c r="B91" s="344" t="s">
        <v>5</v>
      </c>
      <c r="C91" s="344"/>
      <c r="D91" s="344" t="s">
        <v>4</v>
      </c>
      <c r="E91" s="344"/>
      <c r="F91" s="344"/>
      <c r="G91" s="344"/>
    </row>
    <row r="92" spans="1:11" ht="12.75" customHeight="1" x14ac:dyDescent="0.25">
      <c r="A92" s="215"/>
      <c r="B92" s="344" t="s">
        <v>3</v>
      </c>
      <c r="C92" s="344"/>
      <c r="D92" s="344" t="s">
        <v>2</v>
      </c>
      <c r="E92" s="344"/>
      <c r="F92" s="344"/>
      <c r="G92" s="344"/>
    </row>
    <row r="93" spans="1:11" ht="12.75" customHeight="1" x14ac:dyDescent="0.25">
      <c r="A93" s="345" t="s">
        <v>67</v>
      </c>
      <c r="B93" s="345"/>
      <c r="C93" s="345"/>
      <c r="D93" s="345"/>
      <c r="E93" s="345"/>
      <c r="F93" s="345"/>
      <c r="G93" s="345"/>
    </row>
    <row r="94" spans="1:11" x14ac:dyDescent="0.25">
      <c r="A94" s="215"/>
      <c r="B94" s="216"/>
      <c r="C94" s="216"/>
      <c r="D94" s="216"/>
      <c r="G94" s="216"/>
    </row>
    <row r="95" spans="1:11" x14ac:dyDescent="0.25">
      <c r="A95" s="4"/>
      <c r="B95" s="3"/>
      <c r="C95" s="3"/>
      <c r="D95" s="3"/>
      <c r="F95" s="3"/>
      <c r="G95" s="2"/>
    </row>
    <row r="96" spans="1:11" x14ac:dyDescent="0.25">
      <c r="A96" s="215"/>
      <c r="B96" s="344"/>
      <c r="C96" s="344"/>
      <c r="D96" s="344"/>
      <c r="E96" s="344"/>
      <c r="F96" s="344"/>
      <c r="G96" s="7"/>
    </row>
    <row r="97" spans="1:7" x14ac:dyDescent="0.25">
      <c r="A97" s="215"/>
      <c r="B97" s="344"/>
      <c r="C97" s="344"/>
      <c r="D97" s="216"/>
      <c r="G97" s="216"/>
    </row>
    <row r="98" spans="1:7" x14ac:dyDescent="0.25">
      <c r="A98" s="215"/>
      <c r="D98" s="344"/>
      <c r="E98" s="344"/>
      <c r="F98" s="344"/>
      <c r="G98" s="7"/>
    </row>
    <row r="99" spans="1:7" x14ac:dyDescent="0.25">
      <c r="A99" s="6"/>
      <c r="B99" s="343"/>
      <c r="C99" s="343"/>
      <c r="D99" s="343"/>
      <c r="E99" s="6"/>
      <c r="F99" s="6"/>
      <c r="G99" s="5"/>
    </row>
    <row r="100" spans="1:7" x14ac:dyDescent="0.25">
      <c r="A100" s="4"/>
      <c r="B100" s="3"/>
      <c r="C100" s="3"/>
      <c r="D100" s="3"/>
      <c r="E100" s="4"/>
      <c r="F100" s="3"/>
      <c r="G100" s="2"/>
    </row>
  </sheetData>
  <mergeCells count="100">
    <mergeCell ref="J15:K15"/>
    <mergeCell ref="C29:H29"/>
    <mergeCell ref="C30:H30"/>
    <mergeCell ref="C31:H31"/>
    <mergeCell ref="C53:H53"/>
    <mergeCell ref="C20:H20"/>
    <mergeCell ref="C21:H21"/>
    <mergeCell ref="C22:H22"/>
    <mergeCell ref="C17:H17"/>
    <mergeCell ref="C18:H18"/>
    <mergeCell ref="C19:H19"/>
    <mergeCell ref="C15:H16"/>
    <mergeCell ref="I15:I16"/>
    <mergeCell ref="A3:K3"/>
    <mergeCell ref="A4:G4"/>
    <mergeCell ref="A5:G5"/>
    <mergeCell ref="A8:K8"/>
    <mergeCell ref="A14:K14"/>
    <mergeCell ref="I6:I7"/>
    <mergeCell ref="J6:K6"/>
    <mergeCell ref="C6:C7"/>
    <mergeCell ref="B6:B7"/>
    <mergeCell ref="A6:A7"/>
    <mergeCell ref="G6:G7"/>
    <mergeCell ref="F6:F7"/>
    <mergeCell ref="E6:E7"/>
    <mergeCell ref="D6:D7"/>
    <mergeCell ref="B15:B16"/>
    <mergeCell ref="A15:A16"/>
    <mergeCell ref="H6:H7"/>
    <mergeCell ref="C65:H65"/>
    <mergeCell ref="C66:H66"/>
    <mergeCell ref="C33:H33"/>
    <mergeCell ref="C34:H34"/>
    <mergeCell ref="C35:H35"/>
    <mergeCell ref="C36:H36"/>
    <mergeCell ref="C27:H27"/>
    <mergeCell ref="C28:H28"/>
    <mergeCell ref="C60:H60"/>
    <mergeCell ref="C63:H63"/>
    <mergeCell ref="C64:H64"/>
    <mergeCell ref="C67:H67"/>
    <mergeCell ref="C61:H61"/>
    <mergeCell ref="C23:H23"/>
    <mergeCell ref="C24:H24"/>
    <mergeCell ref="C25:H25"/>
    <mergeCell ref="C26:H26"/>
    <mergeCell ref="C32:H32"/>
    <mergeCell ref="C42:H42"/>
    <mergeCell ref="C43:H43"/>
    <mergeCell ref="C44:H44"/>
    <mergeCell ref="C58:H58"/>
    <mergeCell ref="C37:H37"/>
    <mergeCell ref="C38:H38"/>
    <mergeCell ref="C39:H39"/>
    <mergeCell ref="C40:H40"/>
    <mergeCell ref="C41:H41"/>
    <mergeCell ref="D98:F98"/>
    <mergeCell ref="B99:D99"/>
    <mergeCell ref="B91:C91"/>
    <mergeCell ref="D91:G91"/>
    <mergeCell ref="B92:C92"/>
    <mergeCell ref="D92:G92"/>
    <mergeCell ref="A93:G93"/>
    <mergeCell ref="B96:C96"/>
    <mergeCell ref="D96:F96"/>
    <mergeCell ref="B75:C75"/>
    <mergeCell ref="C62:H62"/>
    <mergeCell ref="C45:H45"/>
    <mergeCell ref="C46:H46"/>
    <mergeCell ref="C47:H47"/>
    <mergeCell ref="C48:H48"/>
    <mergeCell ref="C49:H49"/>
    <mergeCell ref="C50:H50"/>
    <mergeCell ref="C51:H51"/>
    <mergeCell ref="C52:H52"/>
    <mergeCell ref="C54:H54"/>
    <mergeCell ref="C55:H55"/>
    <mergeCell ref="C56:H56"/>
    <mergeCell ref="C57:H57"/>
    <mergeCell ref="C68:H68"/>
    <mergeCell ref="C59:H59"/>
    <mergeCell ref="B74:C74"/>
    <mergeCell ref="C69:H69"/>
    <mergeCell ref="C70:H70"/>
    <mergeCell ref="B72:C72"/>
    <mergeCell ref="B73:C73"/>
    <mergeCell ref="B90:C90"/>
    <mergeCell ref="D90:G90"/>
    <mergeCell ref="B76:C76"/>
    <mergeCell ref="B77:C77"/>
    <mergeCell ref="B97:C97"/>
    <mergeCell ref="A83:E83"/>
    <mergeCell ref="B84:K84"/>
    <mergeCell ref="A85:G85"/>
    <mergeCell ref="A89:G89"/>
    <mergeCell ref="B78:C78"/>
    <mergeCell ref="B79:C79"/>
    <mergeCell ref="B80:C80"/>
    <mergeCell ref="A82:C82"/>
  </mergeCells>
  <hyperlinks>
    <hyperlink ref="H1" location="Содержание!A1" display="Назад"/>
    <hyperlink ref="H72" location="Содержание!A1" display="Назад"/>
  </hyperlinks>
  <pageMargins left="0.19685039370078741" right="0" top="0.19685039370078741" bottom="0.19685039370078741" header="0.31496062992125984" footer="0.31496062992125984"/>
  <pageSetup paperSize="9" scale="4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12"/>
  <sheetViews>
    <sheetView view="pageBreakPreview" zoomScale="90" zoomScaleNormal="85" zoomScaleSheetLayoutView="90" workbookViewId="0">
      <selection activeCell="K9" sqref="K9:K10"/>
    </sheetView>
  </sheetViews>
  <sheetFormatPr defaultColWidth="9.109375" defaultRowHeight="13.2" x14ac:dyDescent="0.25"/>
  <cols>
    <col min="1" max="1" width="5.5546875" style="1" customWidth="1"/>
    <col min="2" max="2" width="38.33203125" style="1" customWidth="1"/>
    <col min="3" max="3" width="17.109375" style="1" customWidth="1"/>
    <col min="4" max="4" width="14.5546875" style="1" customWidth="1"/>
    <col min="5" max="5" width="11" style="1" customWidth="1"/>
    <col min="6" max="6" width="9.33203125" style="1" customWidth="1"/>
    <col min="7" max="7" width="11.88671875" style="1" customWidth="1"/>
    <col min="8" max="8" width="15.88671875" style="1" customWidth="1"/>
    <col min="9" max="9" width="12.44140625" style="1" customWidth="1"/>
    <col min="10" max="10" width="14" style="1" customWidth="1"/>
    <col min="11" max="11" width="12.886718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854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8.7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48.75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901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853</v>
      </c>
      <c r="C9" s="354">
        <v>1322</v>
      </c>
      <c r="D9" s="354">
        <v>1250</v>
      </c>
      <c r="E9" s="356">
        <v>4.8099999999999996</v>
      </c>
      <c r="F9" s="410">
        <v>1.31</v>
      </c>
      <c r="G9" s="385">
        <v>2500</v>
      </c>
      <c r="H9" s="414">
        <v>932</v>
      </c>
      <c r="I9" s="256">
        <v>119904.63959999999</v>
      </c>
      <c r="J9" s="256">
        <f>I9*(1-Содержание!$H$3)</f>
        <v>113909.40761999998</v>
      </c>
      <c r="K9" s="256">
        <f>J9*(1-0.02)</f>
        <v>111631.21946759998</v>
      </c>
    </row>
    <row r="10" spans="1:11" x14ac:dyDescent="0.25">
      <c r="A10" s="47">
        <v>2</v>
      </c>
      <c r="B10" s="46" t="s">
        <v>852</v>
      </c>
      <c r="C10" s="407"/>
      <c r="D10" s="407"/>
      <c r="E10" s="407"/>
      <c r="F10" s="410"/>
      <c r="G10" s="385"/>
      <c r="H10" s="409"/>
      <c r="I10" s="256">
        <v>117576.11039999999</v>
      </c>
      <c r="J10" s="256">
        <f>I10*(1-Содержание!$H$3)</f>
        <v>111697.30487999998</v>
      </c>
      <c r="K10" s="256">
        <f>J10*(1-0.02)</f>
        <v>109463.35878239998</v>
      </c>
    </row>
    <row r="11" spans="1:11" ht="8.25" customHeight="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47">
        <v>3</v>
      </c>
      <c r="B12" s="52" t="s">
        <v>851</v>
      </c>
      <c r="C12" s="354">
        <v>1952</v>
      </c>
      <c r="D12" s="354">
        <v>1880</v>
      </c>
      <c r="E12" s="356">
        <v>7.23</v>
      </c>
      <c r="F12" s="410">
        <v>1.97</v>
      </c>
      <c r="G12" s="385">
        <v>3750</v>
      </c>
      <c r="H12" s="352">
        <v>1494</v>
      </c>
      <c r="I12" s="256">
        <v>144261.63959999999</v>
      </c>
      <c r="J12" s="256">
        <f>I12*(1-Содержание!$H$3)</f>
        <v>137048.55761999998</v>
      </c>
      <c r="K12" s="256">
        <f>J12*(1-0.02)</f>
        <v>134307.58646759996</v>
      </c>
    </row>
    <row r="13" spans="1:11" x14ac:dyDescent="0.25">
      <c r="A13" s="37">
        <v>4</v>
      </c>
      <c r="B13" s="52" t="s">
        <v>850</v>
      </c>
      <c r="C13" s="416"/>
      <c r="D13" s="416"/>
      <c r="E13" s="416"/>
      <c r="F13" s="410"/>
      <c r="G13" s="385"/>
      <c r="H13" s="353"/>
      <c r="I13" s="256">
        <v>141798.33499999999</v>
      </c>
      <c r="J13" s="256">
        <f>I13*(1-Содержание!$H$3)</f>
        <v>134708.41824999999</v>
      </c>
      <c r="K13" s="256">
        <f>J13*(1-0.02)</f>
        <v>132014.249885</v>
      </c>
    </row>
    <row r="14" spans="1:11" ht="8.25" customHeight="1" x14ac:dyDescent="0.25">
      <c r="A14" s="37"/>
      <c r="B14" s="51"/>
      <c r="C14" s="145"/>
      <c r="D14" s="145"/>
      <c r="E14" s="145"/>
      <c r="F14" s="50"/>
      <c r="G14" s="49"/>
      <c r="H14" s="48"/>
      <c r="I14" s="48"/>
      <c r="J14" s="48"/>
      <c r="K14" s="48"/>
    </row>
    <row r="15" spans="1:11" x14ac:dyDescent="0.25">
      <c r="A15" s="47">
        <v>5</v>
      </c>
      <c r="B15" s="46" t="s">
        <v>849</v>
      </c>
      <c r="C15" s="354">
        <v>2572</v>
      </c>
      <c r="D15" s="354">
        <v>2500</v>
      </c>
      <c r="E15" s="356">
        <v>9.6199999999999992</v>
      </c>
      <c r="F15" s="410">
        <v>2.62</v>
      </c>
      <c r="G15" s="385">
        <v>5000</v>
      </c>
      <c r="H15" s="414">
        <v>2061</v>
      </c>
      <c r="I15" s="256">
        <v>173498.1586</v>
      </c>
      <c r="J15" s="256">
        <f>I15*(1-Содержание!$H$3)</f>
        <v>164823.25066999998</v>
      </c>
      <c r="K15" s="256">
        <f>J15*(1-0.02)</f>
        <v>161526.78565659997</v>
      </c>
    </row>
    <row r="16" spans="1:11" x14ac:dyDescent="0.25">
      <c r="A16" s="45">
        <v>6</v>
      </c>
      <c r="B16" s="44" t="s">
        <v>848</v>
      </c>
      <c r="C16" s="415"/>
      <c r="D16" s="415"/>
      <c r="E16" s="415"/>
      <c r="F16" s="358"/>
      <c r="G16" s="354"/>
      <c r="H16" s="408"/>
      <c r="I16" s="256">
        <v>170882.21679999999</v>
      </c>
      <c r="J16" s="256">
        <f>I16*(1-Содержание!$H$3)</f>
        <v>162338.10595999999</v>
      </c>
      <c r="K16" s="256">
        <f>J16*(1-0.02)</f>
        <v>159091.34384079999</v>
      </c>
    </row>
    <row r="17" spans="1:11" s="36" customFormat="1" ht="8.25" customHeight="1" x14ac:dyDescent="0.25">
      <c r="A17" s="76"/>
      <c r="B17" s="51"/>
      <c r="C17" s="145"/>
      <c r="D17" s="145"/>
      <c r="E17" s="145"/>
      <c r="F17" s="50"/>
      <c r="G17" s="49"/>
      <c r="H17" s="48"/>
      <c r="I17" s="48"/>
      <c r="J17" s="48"/>
      <c r="K17" s="48"/>
    </row>
    <row r="18" spans="1:11" x14ac:dyDescent="0.25">
      <c r="A18" s="75">
        <v>7</v>
      </c>
      <c r="B18" s="74" t="s">
        <v>847</v>
      </c>
      <c r="C18" s="397">
        <v>3822</v>
      </c>
      <c r="D18" s="397">
        <v>3750</v>
      </c>
      <c r="E18" s="398">
        <v>14.43</v>
      </c>
      <c r="F18" s="359">
        <v>3.93</v>
      </c>
      <c r="G18" s="355">
        <v>7500</v>
      </c>
      <c r="H18" s="408">
        <v>2890</v>
      </c>
      <c r="I18" s="256">
        <v>226802.64119999998</v>
      </c>
      <c r="J18" s="256">
        <f>I18*(1-Содержание!$H$3)</f>
        <v>215462.50913999998</v>
      </c>
      <c r="K18" s="256">
        <f>J18*(1-0.02)</f>
        <v>211153.25895719999</v>
      </c>
    </row>
    <row r="19" spans="1:11" x14ac:dyDescent="0.25">
      <c r="A19" s="47">
        <v>8</v>
      </c>
      <c r="B19" s="46" t="s">
        <v>846</v>
      </c>
      <c r="C19" s="407"/>
      <c r="D19" s="407"/>
      <c r="E19" s="411"/>
      <c r="F19" s="410"/>
      <c r="G19" s="385"/>
      <c r="H19" s="409"/>
      <c r="I19" s="256">
        <v>224188.32319999998</v>
      </c>
      <c r="J19" s="256">
        <f>I19*(1-Содержание!$H$3)</f>
        <v>212978.90703999996</v>
      </c>
      <c r="K19" s="256">
        <f>J19*(1-0.02)</f>
        <v>208719.32889919996</v>
      </c>
    </row>
    <row r="20" spans="1:11" x14ac:dyDescent="0.25">
      <c r="A20" s="43"/>
      <c r="B20" s="223"/>
      <c r="C20" s="42"/>
      <c r="D20" s="42"/>
      <c r="E20" s="41"/>
      <c r="F20" s="40"/>
      <c r="G20" s="40"/>
    </row>
    <row r="21" spans="1:11" x14ac:dyDescent="0.25">
      <c r="A21" s="404" t="s">
        <v>50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37.5" customHeight="1" x14ac:dyDescent="0.25">
      <c r="A22" s="366" t="s">
        <v>49</v>
      </c>
      <c r="B22" s="363" t="s">
        <v>821</v>
      </c>
      <c r="C22" s="391" t="s">
        <v>48</v>
      </c>
      <c r="D22" s="391"/>
      <c r="E22" s="391"/>
      <c r="F22" s="391"/>
      <c r="G22" s="391"/>
      <c r="H22" s="391"/>
      <c r="I22" s="360" t="s">
        <v>874</v>
      </c>
      <c r="J22" s="361" t="s">
        <v>934</v>
      </c>
      <c r="K22" s="362"/>
    </row>
    <row r="23" spans="1:11" ht="39.75" customHeight="1" x14ac:dyDescent="0.25">
      <c r="A23" s="366"/>
      <c r="B23" s="363"/>
      <c r="C23" s="391"/>
      <c r="D23" s="391"/>
      <c r="E23" s="391"/>
      <c r="F23" s="391"/>
      <c r="G23" s="391"/>
      <c r="H23" s="391"/>
      <c r="I23" s="360"/>
      <c r="J23" s="253" t="s">
        <v>875</v>
      </c>
      <c r="K23" s="253" t="s">
        <v>876</v>
      </c>
    </row>
    <row r="24" spans="1:11" ht="12" customHeight="1" x14ac:dyDescent="0.25">
      <c r="A24" s="83">
        <v>1</v>
      </c>
      <c r="B24" s="266" t="s">
        <v>730</v>
      </c>
      <c r="C24" s="388" t="s">
        <v>47</v>
      </c>
      <c r="D24" s="389"/>
      <c r="E24" s="389"/>
      <c r="F24" s="389"/>
      <c r="G24" s="389"/>
      <c r="H24" s="390"/>
      <c r="I24" s="256">
        <v>254.9366</v>
      </c>
      <c r="J24" s="256">
        <f>I24*(1-Содержание!$H$3)</f>
        <v>242.18976999999998</v>
      </c>
      <c r="K24" s="256">
        <f>J24*(1-0.02)</f>
        <v>237.34597459999998</v>
      </c>
    </row>
    <row r="25" spans="1:11" ht="12" customHeight="1" x14ac:dyDescent="0.25">
      <c r="A25" s="37">
        <v>2</v>
      </c>
      <c r="B25" s="181" t="s">
        <v>731</v>
      </c>
      <c r="C25" s="331" t="s">
        <v>46</v>
      </c>
      <c r="D25" s="332"/>
      <c r="E25" s="332"/>
      <c r="F25" s="332"/>
      <c r="G25" s="332"/>
      <c r="H25" s="333"/>
      <c r="I25" s="256">
        <v>238.6986</v>
      </c>
      <c r="J25" s="256">
        <f>I25*(1-Содержание!$H$3)</f>
        <v>226.76366999999999</v>
      </c>
      <c r="K25" s="256">
        <f>J25*(1-0.02)</f>
        <v>222.2283966</v>
      </c>
    </row>
    <row r="26" spans="1:11" ht="12" customHeight="1" x14ac:dyDescent="0.25">
      <c r="A26" s="37">
        <v>3</v>
      </c>
      <c r="B26" s="181" t="s">
        <v>693</v>
      </c>
      <c r="C26" s="331" t="s">
        <v>45</v>
      </c>
      <c r="D26" s="332"/>
      <c r="E26" s="332"/>
      <c r="F26" s="332"/>
      <c r="G26" s="332"/>
      <c r="H26" s="333"/>
      <c r="I26" s="256">
        <v>211.09399999999999</v>
      </c>
      <c r="J26" s="256">
        <f>I26*(1-Содержание!$H$3)</f>
        <v>200.5393</v>
      </c>
      <c r="K26" s="256">
        <f t="shared" ref="K26:K82" si="0">J26*(1-0.02)</f>
        <v>196.528514</v>
      </c>
    </row>
    <row r="27" spans="1:11" ht="12" customHeight="1" x14ac:dyDescent="0.25">
      <c r="A27" s="37">
        <v>4</v>
      </c>
      <c r="B27" s="181" t="s">
        <v>739</v>
      </c>
      <c r="C27" s="331" t="s">
        <v>143</v>
      </c>
      <c r="D27" s="332"/>
      <c r="E27" s="332"/>
      <c r="F27" s="332"/>
      <c r="G27" s="332"/>
      <c r="H27" s="333"/>
      <c r="I27" s="256">
        <v>35871.3658</v>
      </c>
      <c r="J27" s="256">
        <f>I27*(1-Содержание!$H$3)</f>
        <v>34077.797509999997</v>
      </c>
      <c r="K27" s="256">
        <f t="shared" si="0"/>
        <v>33396.241559799993</v>
      </c>
    </row>
    <row r="28" spans="1:11" ht="22.5" customHeight="1" x14ac:dyDescent="0.25">
      <c r="A28" s="37">
        <v>5</v>
      </c>
      <c r="B28" s="194" t="s">
        <v>788</v>
      </c>
      <c r="C28" s="331" t="s">
        <v>491</v>
      </c>
      <c r="D28" s="332"/>
      <c r="E28" s="332"/>
      <c r="F28" s="332"/>
      <c r="G28" s="332"/>
      <c r="H28" s="333"/>
      <c r="I28" s="256">
        <v>14492.414999999999</v>
      </c>
      <c r="J28" s="256">
        <f>I28*(1-Содержание!$H$3)</f>
        <v>13767.794249999999</v>
      </c>
      <c r="K28" s="256">
        <f t="shared" si="0"/>
        <v>13492.438364999998</v>
      </c>
    </row>
    <row r="29" spans="1:11" ht="22.5" customHeight="1" x14ac:dyDescent="0.25">
      <c r="A29" s="37">
        <v>6</v>
      </c>
      <c r="B29" s="194" t="s">
        <v>789</v>
      </c>
      <c r="C29" s="331" t="s">
        <v>492</v>
      </c>
      <c r="D29" s="332"/>
      <c r="E29" s="332"/>
      <c r="F29" s="332"/>
      <c r="G29" s="332"/>
      <c r="H29" s="333"/>
      <c r="I29" s="256">
        <v>15523.527999999998</v>
      </c>
      <c r="J29" s="256">
        <f>I29*(1-Содержание!$H$3)</f>
        <v>14747.351599999998</v>
      </c>
      <c r="K29" s="256">
        <f t="shared" si="0"/>
        <v>14452.404567999998</v>
      </c>
    </row>
    <row r="30" spans="1:11" ht="22.5" customHeight="1" x14ac:dyDescent="0.25">
      <c r="A30" s="37">
        <v>7</v>
      </c>
      <c r="B30" s="194" t="s">
        <v>790</v>
      </c>
      <c r="C30" s="331" t="s">
        <v>493</v>
      </c>
      <c r="D30" s="332"/>
      <c r="E30" s="332"/>
      <c r="F30" s="332"/>
      <c r="G30" s="332"/>
      <c r="H30" s="333"/>
      <c r="I30" s="256">
        <v>16538.402999999998</v>
      </c>
      <c r="J30" s="256">
        <f>I30*(1-Содержание!$H$3)</f>
        <v>15711.482849999999</v>
      </c>
      <c r="K30" s="256">
        <f t="shared" si="0"/>
        <v>15397.253192999999</v>
      </c>
    </row>
    <row r="31" spans="1:11" ht="22.5" customHeight="1" x14ac:dyDescent="0.25">
      <c r="A31" s="37">
        <v>8</v>
      </c>
      <c r="B31" s="194" t="s">
        <v>791</v>
      </c>
      <c r="C31" s="331" t="s">
        <v>494</v>
      </c>
      <c r="D31" s="332"/>
      <c r="E31" s="332"/>
      <c r="F31" s="332"/>
      <c r="G31" s="332"/>
      <c r="H31" s="333"/>
      <c r="I31" s="256">
        <v>14516.771999999999</v>
      </c>
      <c r="J31" s="256">
        <f>I31*(1-Содержание!$H$3)</f>
        <v>13790.933399999998</v>
      </c>
      <c r="K31" s="256">
        <f t="shared" si="0"/>
        <v>13515.114731999998</v>
      </c>
    </row>
    <row r="32" spans="1:11" ht="22.5" customHeight="1" x14ac:dyDescent="0.25">
      <c r="A32" s="37">
        <v>9</v>
      </c>
      <c r="B32" s="194" t="s">
        <v>792</v>
      </c>
      <c r="C32" s="331" t="s">
        <v>495</v>
      </c>
      <c r="D32" s="332"/>
      <c r="E32" s="332"/>
      <c r="F32" s="332"/>
      <c r="G32" s="332"/>
      <c r="H32" s="333"/>
      <c r="I32" s="256">
        <v>15534.8946</v>
      </c>
      <c r="J32" s="256">
        <f>I32*(1-Содержание!$H$3)</f>
        <v>14758.149869999999</v>
      </c>
      <c r="K32" s="256">
        <f t="shared" si="0"/>
        <v>14462.986872599999</v>
      </c>
    </row>
    <row r="33" spans="1:11" ht="22.5" customHeight="1" x14ac:dyDescent="0.25">
      <c r="A33" s="37">
        <v>10</v>
      </c>
      <c r="B33" s="194" t="s">
        <v>793</v>
      </c>
      <c r="C33" s="331" t="s">
        <v>496</v>
      </c>
      <c r="D33" s="332"/>
      <c r="E33" s="332"/>
      <c r="F33" s="332"/>
      <c r="G33" s="332"/>
      <c r="H33" s="333"/>
      <c r="I33" s="256">
        <v>16578.998</v>
      </c>
      <c r="J33" s="256">
        <f>I33*(1-Содержание!$H$3)</f>
        <v>15750.048099999998</v>
      </c>
      <c r="K33" s="256">
        <f t="shared" si="0"/>
        <v>15435.047137999998</v>
      </c>
    </row>
    <row r="34" spans="1:11" ht="22.5" customHeight="1" x14ac:dyDescent="0.25">
      <c r="A34" s="37">
        <v>11</v>
      </c>
      <c r="B34" s="194" t="s">
        <v>794</v>
      </c>
      <c r="C34" s="331" t="s">
        <v>497</v>
      </c>
      <c r="D34" s="332"/>
      <c r="E34" s="332"/>
      <c r="F34" s="332"/>
      <c r="G34" s="332"/>
      <c r="H34" s="333"/>
      <c r="I34" s="256">
        <v>15015.2786</v>
      </c>
      <c r="J34" s="256">
        <f>I34*(1-Содержание!$H$3)</f>
        <v>14264.514669999999</v>
      </c>
      <c r="K34" s="256">
        <f t="shared" si="0"/>
        <v>13979.224376599999</v>
      </c>
    </row>
    <row r="35" spans="1:11" ht="22.5" customHeight="1" x14ac:dyDescent="0.25">
      <c r="A35" s="37">
        <v>12</v>
      </c>
      <c r="B35" s="194" t="s">
        <v>795</v>
      </c>
      <c r="C35" s="331" t="s">
        <v>498</v>
      </c>
      <c r="D35" s="332"/>
      <c r="E35" s="332"/>
      <c r="F35" s="332"/>
      <c r="G35" s="332"/>
      <c r="H35" s="333"/>
      <c r="I35" s="256">
        <v>15034.7642</v>
      </c>
      <c r="J35" s="256">
        <f>I35*(1-Содержание!$H$3)</f>
        <v>14283.025989999998</v>
      </c>
      <c r="K35" s="256">
        <f t="shared" si="0"/>
        <v>13997.365470199999</v>
      </c>
    </row>
    <row r="36" spans="1:11" ht="12" customHeight="1" x14ac:dyDescent="0.25">
      <c r="A36" s="37">
        <v>13</v>
      </c>
      <c r="B36" s="181" t="s">
        <v>727</v>
      </c>
      <c r="C36" s="331" t="s">
        <v>142</v>
      </c>
      <c r="D36" s="332"/>
      <c r="E36" s="332"/>
      <c r="F36" s="332"/>
      <c r="G36" s="332"/>
      <c r="H36" s="333"/>
      <c r="I36" s="256">
        <v>1152.8979999999999</v>
      </c>
      <c r="J36" s="256">
        <f>I36*(1-Содержание!$H$3)</f>
        <v>1095.2530999999999</v>
      </c>
      <c r="K36" s="256">
        <f t="shared" si="0"/>
        <v>1073.3480379999999</v>
      </c>
    </row>
    <row r="37" spans="1:11" ht="12" customHeight="1" x14ac:dyDescent="0.25">
      <c r="A37" s="37">
        <v>14</v>
      </c>
      <c r="B37" s="181" t="s">
        <v>691</v>
      </c>
      <c r="C37" s="331" t="s">
        <v>43</v>
      </c>
      <c r="D37" s="332"/>
      <c r="E37" s="332"/>
      <c r="F37" s="332"/>
      <c r="G37" s="332"/>
      <c r="H37" s="333"/>
      <c r="I37" s="256">
        <v>280.91739999999999</v>
      </c>
      <c r="J37" s="256">
        <f>I37*(1-Содержание!$H$3)</f>
        <v>266.87152999999995</v>
      </c>
      <c r="K37" s="256">
        <f t="shared" si="0"/>
        <v>261.53409939999995</v>
      </c>
    </row>
    <row r="38" spans="1:11" ht="12" customHeight="1" x14ac:dyDescent="0.25">
      <c r="A38" s="37">
        <v>15</v>
      </c>
      <c r="B38" s="181" t="s">
        <v>690</v>
      </c>
      <c r="C38" s="331" t="s">
        <v>42</v>
      </c>
      <c r="D38" s="332"/>
      <c r="E38" s="332"/>
      <c r="F38" s="332"/>
      <c r="G38" s="332"/>
      <c r="H38" s="333"/>
      <c r="I38" s="256">
        <v>256.56039999999996</v>
      </c>
      <c r="J38" s="256">
        <f>I38*(1-Содержание!$H$3)</f>
        <v>243.73237999999995</v>
      </c>
      <c r="K38" s="256">
        <f t="shared" si="0"/>
        <v>238.85773239999995</v>
      </c>
    </row>
    <row r="39" spans="1:11" ht="12" customHeight="1" x14ac:dyDescent="0.25">
      <c r="A39" s="37">
        <v>16</v>
      </c>
      <c r="B39" s="181" t="s">
        <v>729</v>
      </c>
      <c r="C39" s="331" t="s">
        <v>41</v>
      </c>
      <c r="D39" s="332"/>
      <c r="E39" s="332"/>
      <c r="F39" s="332"/>
      <c r="G39" s="332"/>
      <c r="H39" s="333"/>
      <c r="I39" s="256">
        <v>232.20339999999999</v>
      </c>
      <c r="J39" s="256">
        <f>I39*(1-Содержание!$H$3)</f>
        <v>220.59322999999998</v>
      </c>
      <c r="K39" s="256">
        <f t="shared" si="0"/>
        <v>216.18136539999998</v>
      </c>
    </row>
    <row r="40" spans="1:11" ht="12" customHeight="1" x14ac:dyDescent="0.25">
      <c r="A40" s="37">
        <v>17</v>
      </c>
      <c r="B40" s="181" t="s">
        <v>728</v>
      </c>
      <c r="C40" s="331" t="s">
        <v>40</v>
      </c>
      <c r="D40" s="332"/>
      <c r="E40" s="332"/>
      <c r="F40" s="332"/>
      <c r="G40" s="332"/>
      <c r="H40" s="333"/>
      <c r="I40" s="256">
        <v>209.47019999999998</v>
      </c>
      <c r="J40" s="256">
        <f>I40*(1-Содержание!$H$3)</f>
        <v>198.99668999999997</v>
      </c>
      <c r="K40" s="256">
        <f t="shared" si="0"/>
        <v>195.01675619999997</v>
      </c>
    </row>
    <row r="41" spans="1:11" ht="12" customHeight="1" x14ac:dyDescent="0.25">
      <c r="A41" s="37">
        <v>18</v>
      </c>
      <c r="B41" s="181" t="s">
        <v>721</v>
      </c>
      <c r="C41" s="331" t="s">
        <v>141</v>
      </c>
      <c r="D41" s="332"/>
      <c r="E41" s="332"/>
      <c r="F41" s="332"/>
      <c r="G41" s="332"/>
      <c r="H41" s="333"/>
      <c r="I41" s="256">
        <v>8828.6005999999998</v>
      </c>
      <c r="J41" s="256">
        <f>I41*(1-Содержание!$H$3)</f>
        <v>8387.1705700000002</v>
      </c>
      <c r="K41" s="256">
        <f t="shared" si="0"/>
        <v>8219.4271585999995</v>
      </c>
    </row>
    <row r="42" spans="1:11" ht="12" customHeight="1" x14ac:dyDescent="0.25">
      <c r="A42" s="37">
        <v>19</v>
      </c>
      <c r="B42" s="181" t="s">
        <v>720</v>
      </c>
      <c r="C42" s="331" t="s">
        <v>140</v>
      </c>
      <c r="D42" s="332"/>
      <c r="E42" s="332"/>
      <c r="F42" s="332"/>
      <c r="G42" s="332"/>
      <c r="H42" s="333"/>
      <c r="I42" s="256">
        <v>8828.6005999999998</v>
      </c>
      <c r="J42" s="256">
        <f>I42*(1-Содержание!$H$3)</f>
        <v>8387.1705700000002</v>
      </c>
      <c r="K42" s="256">
        <f t="shared" si="0"/>
        <v>8219.4271585999995</v>
      </c>
    </row>
    <row r="43" spans="1:11" ht="12" customHeight="1" x14ac:dyDescent="0.25">
      <c r="A43" s="37">
        <v>20</v>
      </c>
      <c r="B43" s="181" t="s">
        <v>723</v>
      </c>
      <c r="C43" s="331" t="s">
        <v>139</v>
      </c>
      <c r="D43" s="332"/>
      <c r="E43" s="332"/>
      <c r="F43" s="332"/>
      <c r="G43" s="332"/>
      <c r="H43" s="333"/>
      <c r="I43" s="256">
        <v>10251.0494</v>
      </c>
      <c r="J43" s="256">
        <f>I43*(1-Содержание!$H$3)</f>
        <v>9738.4969299999993</v>
      </c>
      <c r="K43" s="256">
        <f t="shared" si="0"/>
        <v>9543.726991399999</v>
      </c>
    </row>
    <row r="44" spans="1:11" ht="12" customHeight="1" x14ac:dyDescent="0.25">
      <c r="A44" s="37">
        <v>21</v>
      </c>
      <c r="B44" s="181" t="s">
        <v>722</v>
      </c>
      <c r="C44" s="331" t="s">
        <v>138</v>
      </c>
      <c r="D44" s="332"/>
      <c r="E44" s="332"/>
      <c r="F44" s="332"/>
      <c r="G44" s="332"/>
      <c r="H44" s="333"/>
      <c r="I44" s="256">
        <v>10251.0494</v>
      </c>
      <c r="J44" s="256">
        <f>I44*(1-Содержание!$H$3)</f>
        <v>9738.4969299999993</v>
      </c>
      <c r="K44" s="256">
        <f t="shared" si="0"/>
        <v>9543.726991399999</v>
      </c>
    </row>
    <row r="45" spans="1:11" ht="12" customHeight="1" x14ac:dyDescent="0.25">
      <c r="A45" s="37">
        <v>22</v>
      </c>
      <c r="B45" s="181"/>
      <c r="C45" s="331" t="s">
        <v>137</v>
      </c>
      <c r="D45" s="332"/>
      <c r="E45" s="332"/>
      <c r="F45" s="332"/>
      <c r="G45" s="332"/>
      <c r="H45" s="333"/>
      <c r="I45" s="256">
        <v>14817.174999999999</v>
      </c>
      <c r="J45" s="256">
        <f>I45*(1-Содержание!$H$3)</f>
        <v>14076.316249999998</v>
      </c>
      <c r="K45" s="256">
        <f t="shared" si="0"/>
        <v>13794.789924999997</v>
      </c>
    </row>
    <row r="46" spans="1:11" ht="12" customHeight="1" x14ac:dyDescent="0.25">
      <c r="A46" s="37">
        <v>23</v>
      </c>
      <c r="B46" s="181"/>
      <c r="C46" s="331" t="s">
        <v>136</v>
      </c>
      <c r="D46" s="332"/>
      <c r="E46" s="332"/>
      <c r="F46" s="332"/>
      <c r="G46" s="332"/>
      <c r="H46" s="333"/>
      <c r="I46" s="256">
        <v>14817.174999999999</v>
      </c>
      <c r="J46" s="256">
        <f>I46*(1-Содержание!$H$3)</f>
        <v>14076.316249999998</v>
      </c>
      <c r="K46" s="256">
        <f t="shared" si="0"/>
        <v>13794.789924999997</v>
      </c>
    </row>
    <row r="47" spans="1:11" ht="12" customHeight="1" x14ac:dyDescent="0.25">
      <c r="A47" s="37">
        <v>24</v>
      </c>
      <c r="B47" s="181" t="s">
        <v>725</v>
      </c>
      <c r="C47" s="331" t="s">
        <v>135</v>
      </c>
      <c r="D47" s="332"/>
      <c r="E47" s="332"/>
      <c r="F47" s="332"/>
      <c r="G47" s="332"/>
      <c r="H47" s="333"/>
      <c r="I47" s="256">
        <v>11223.705599999999</v>
      </c>
      <c r="J47" s="256">
        <f>I47*(1-Содержание!$H$3)</f>
        <v>10662.52032</v>
      </c>
      <c r="K47" s="256">
        <f t="shared" si="0"/>
        <v>10449.269913599999</v>
      </c>
    </row>
    <row r="48" spans="1:11" ht="12" customHeight="1" x14ac:dyDescent="0.25">
      <c r="A48" s="37">
        <v>25</v>
      </c>
      <c r="B48" s="181" t="s">
        <v>724</v>
      </c>
      <c r="C48" s="331" t="s">
        <v>134</v>
      </c>
      <c r="D48" s="332"/>
      <c r="E48" s="332"/>
      <c r="F48" s="332"/>
      <c r="G48" s="332"/>
      <c r="H48" s="333"/>
      <c r="I48" s="256">
        <v>11223.705599999999</v>
      </c>
      <c r="J48" s="256">
        <f>I48*(1-Содержание!$H$3)</f>
        <v>10662.52032</v>
      </c>
      <c r="K48" s="256">
        <f t="shared" si="0"/>
        <v>10449.269913599999</v>
      </c>
    </row>
    <row r="49" spans="1:11" ht="12" customHeight="1" x14ac:dyDescent="0.25">
      <c r="A49" s="37">
        <v>26</v>
      </c>
      <c r="B49" s="181" t="s">
        <v>649</v>
      </c>
      <c r="C49" s="331" t="s">
        <v>499</v>
      </c>
      <c r="D49" s="332"/>
      <c r="E49" s="332"/>
      <c r="F49" s="332"/>
      <c r="G49" s="332"/>
      <c r="H49" s="333"/>
      <c r="I49" s="256">
        <v>1872.2413999999999</v>
      </c>
      <c r="J49" s="256">
        <f>I49*(1-Содержание!$H$3)</f>
        <v>1778.6293299999998</v>
      </c>
      <c r="K49" s="256">
        <f t="shared" si="0"/>
        <v>1743.0567433999997</v>
      </c>
    </row>
    <row r="50" spans="1:11" ht="12" customHeight="1" x14ac:dyDescent="0.25">
      <c r="A50" s="37">
        <v>27</v>
      </c>
      <c r="B50" s="181" t="s">
        <v>669</v>
      </c>
      <c r="C50" s="331" t="s">
        <v>500</v>
      </c>
      <c r="D50" s="332"/>
      <c r="E50" s="332"/>
      <c r="F50" s="332"/>
      <c r="G50" s="332"/>
      <c r="H50" s="333"/>
      <c r="I50" s="256">
        <v>2020.0071999999998</v>
      </c>
      <c r="J50" s="256">
        <f>I50*(1-Содержание!$H$3)</f>
        <v>1919.0068399999998</v>
      </c>
      <c r="K50" s="256">
        <f t="shared" si="0"/>
        <v>1880.6267031999998</v>
      </c>
    </row>
    <row r="51" spans="1:11" ht="12" customHeight="1" x14ac:dyDescent="0.25">
      <c r="A51" s="37">
        <v>28</v>
      </c>
      <c r="B51" s="181" t="s">
        <v>718</v>
      </c>
      <c r="C51" s="331" t="s">
        <v>501</v>
      </c>
      <c r="D51" s="332"/>
      <c r="E51" s="332"/>
      <c r="F51" s="332"/>
      <c r="G51" s="332"/>
      <c r="H51" s="333"/>
      <c r="I51" s="256">
        <v>1797.5465999999999</v>
      </c>
      <c r="J51" s="256">
        <f>I51*(1-Содержание!$H$3)</f>
        <v>1707.6692699999999</v>
      </c>
      <c r="K51" s="256">
        <f t="shared" si="0"/>
        <v>1673.5158845999999</v>
      </c>
    </row>
    <row r="52" spans="1:11" ht="12" customHeight="1" x14ac:dyDescent="0.25">
      <c r="A52" s="37">
        <v>29</v>
      </c>
      <c r="B52" s="181" t="s">
        <v>719</v>
      </c>
      <c r="C52" s="331" t="s">
        <v>502</v>
      </c>
      <c r="D52" s="332"/>
      <c r="E52" s="332"/>
      <c r="F52" s="332"/>
      <c r="G52" s="332"/>
      <c r="H52" s="333"/>
      <c r="I52" s="256">
        <v>1872.2413999999999</v>
      </c>
      <c r="J52" s="256">
        <f>I52*(1-Содержание!$H$3)</f>
        <v>1778.6293299999998</v>
      </c>
      <c r="K52" s="256">
        <f t="shared" si="0"/>
        <v>1743.0567433999997</v>
      </c>
    </row>
    <row r="53" spans="1:11" ht="12" customHeight="1" x14ac:dyDescent="0.25">
      <c r="A53" s="37">
        <v>30</v>
      </c>
      <c r="B53" s="181" t="s">
        <v>698</v>
      </c>
      <c r="C53" s="331" t="s">
        <v>31</v>
      </c>
      <c r="D53" s="332"/>
      <c r="E53" s="332"/>
      <c r="F53" s="332"/>
      <c r="G53" s="332"/>
      <c r="H53" s="333"/>
      <c r="I53" s="256">
        <v>1333.1397999999999</v>
      </c>
      <c r="J53" s="256">
        <f>I53*(1-Содержание!$H$3)</f>
        <v>1266.48281</v>
      </c>
      <c r="K53" s="256">
        <f t="shared" si="0"/>
        <v>1241.1531537999999</v>
      </c>
    </row>
    <row r="54" spans="1:11" ht="12" customHeight="1" x14ac:dyDescent="0.25">
      <c r="A54" s="37">
        <v>31</v>
      </c>
      <c r="B54" s="181" t="s">
        <v>697</v>
      </c>
      <c r="C54" s="331" t="s">
        <v>30</v>
      </c>
      <c r="D54" s="332"/>
      <c r="E54" s="332"/>
      <c r="F54" s="332"/>
      <c r="G54" s="332"/>
      <c r="H54" s="333"/>
      <c r="I54" s="256">
        <v>1398.0917999999999</v>
      </c>
      <c r="J54" s="256">
        <f>I54*(1-Содержание!$H$3)</f>
        <v>1328.1872099999998</v>
      </c>
      <c r="K54" s="256">
        <f t="shared" si="0"/>
        <v>1301.6234657999998</v>
      </c>
    </row>
    <row r="55" spans="1:11" ht="12" customHeight="1" x14ac:dyDescent="0.25">
      <c r="A55" s="37">
        <v>32</v>
      </c>
      <c r="B55" s="181" t="s">
        <v>736</v>
      </c>
      <c r="C55" s="331" t="s">
        <v>29</v>
      </c>
      <c r="D55" s="332"/>
      <c r="E55" s="332"/>
      <c r="F55" s="332"/>
      <c r="G55" s="332"/>
      <c r="H55" s="333"/>
      <c r="I55" s="256">
        <v>1479.2818</v>
      </c>
      <c r="J55" s="256">
        <f>I55*(1-Содержание!$H$3)</f>
        <v>1405.3177099999998</v>
      </c>
      <c r="K55" s="256">
        <f t="shared" si="0"/>
        <v>1377.2113557999999</v>
      </c>
    </row>
    <row r="56" spans="1:11" ht="12" customHeight="1" x14ac:dyDescent="0.25">
      <c r="A56" s="37">
        <v>33</v>
      </c>
      <c r="B56" s="181" t="s">
        <v>735</v>
      </c>
      <c r="C56" s="331" t="s">
        <v>28</v>
      </c>
      <c r="D56" s="332"/>
      <c r="E56" s="332"/>
      <c r="F56" s="332"/>
      <c r="G56" s="332"/>
      <c r="H56" s="333"/>
      <c r="I56" s="256">
        <v>1683.8806</v>
      </c>
      <c r="J56" s="256">
        <f>I56*(1-Содержание!$H$3)</f>
        <v>1599.6865699999998</v>
      </c>
      <c r="K56" s="256">
        <f t="shared" si="0"/>
        <v>1567.6928385999997</v>
      </c>
    </row>
    <row r="57" spans="1:11" ht="12" customHeight="1" x14ac:dyDescent="0.25">
      <c r="A57" s="37">
        <v>34</v>
      </c>
      <c r="B57" s="181"/>
      <c r="C57" s="331" t="s">
        <v>133</v>
      </c>
      <c r="D57" s="332"/>
      <c r="E57" s="332"/>
      <c r="F57" s="332"/>
      <c r="G57" s="332"/>
      <c r="H57" s="333"/>
      <c r="I57" s="256">
        <v>6373.415</v>
      </c>
      <c r="J57" s="256">
        <f>I57*(1-Содержание!$H$3)</f>
        <v>6054.7442499999997</v>
      </c>
      <c r="K57" s="256">
        <f t="shared" si="0"/>
        <v>5933.6493649999993</v>
      </c>
    </row>
    <row r="58" spans="1:11" ht="12" customHeight="1" x14ac:dyDescent="0.25">
      <c r="A58" s="37">
        <v>35</v>
      </c>
      <c r="B58" s="181" t="s">
        <v>734</v>
      </c>
      <c r="C58" s="331" t="s">
        <v>132</v>
      </c>
      <c r="D58" s="332"/>
      <c r="E58" s="332"/>
      <c r="F58" s="332"/>
      <c r="G58" s="332"/>
      <c r="H58" s="333"/>
      <c r="I58" s="256">
        <v>10057.8172</v>
      </c>
      <c r="J58" s="256">
        <f>I58*(1-Содержание!$H$3)</f>
        <v>9554.92634</v>
      </c>
      <c r="K58" s="256">
        <f t="shared" si="0"/>
        <v>9363.8278131999996</v>
      </c>
    </row>
    <row r="59" spans="1:11" ht="12" customHeight="1" x14ac:dyDescent="0.25">
      <c r="A59" s="37">
        <v>36</v>
      </c>
      <c r="B59" s="181" t="s">
        <v>732</v>
      </c>
      <c r="C59" s="331" t="s">
        <v>131</v>
      </c>
      <c r="D59" s="332"/>
      <c r="E59" s="332"/>
      <c r="F59" s="332"/>
      <c r="G59" s="332"/>
      <c r="H59" s="333"/>
      <c r="I59" s="256">
        <v>12613.678399999999</v>
      </c>
      <c r="J59" s="256">
        <f>I59*(1-Содержание!$H$3)</f>
        <v>11982.994479999998</v>
      </c>
      <c r="K59" s="256">
        <f t="shared" si="0"/>
        <v>11743.334590399998</v>
      </c>
    </row>
    <row r="60" spans="1:11" ht="12" customHeight="1" x14ac:dyDescent="0.25">
      <c r="A60" s="37">
        <v>37</v>
      </c>
      <c r="B60" s="181" t="s">
        <v>733</v>
      </c>
      <c r="C60" s="331" t="s">
        <v>130</v>
      </c>
      <c r="D60" s="332"/>
      <c r="E60" s="332"/>
      <c r="F60" s="332"/>
      <c r="G60" s="332"/>
      <c r="H60" s="333"/>
      <c r="I60" s="256">
        <v>18915.646199999999</v>
      </c>
      <c r="J60" s="256">
        <f>I60*(1-Содержание!$H$3)</f>
        <v>17969.863889999997</v>
      </c>
      <c r="K60" s="256">
        <f t="shared" si="0"/>
        <v>17610.466612199998</v>
      </c>
    </row>
    <row r="61" spans="1:11" ht="12" customHeight="1" x14ac:dyDescent="0.25">
      <c r="A61" s="37">
        <v>38</v>
      </c>
      <c r="B61" s="181" t="s">
        <v>700</v>
      </c>
      <c r="C61" s="331" t="s">
        <v>920</v>
      </c>
      <c r="D61" s="332"/>
      <c r="E61" s="332"/>
      <c r="F61" s="332"/>
      <c r="G61" s="332"/>
      <c r="H61" s="333"/>
      <c r="I61" s="256">
        <v>2003.7692</v>
      </c>
      <c r="J61" s="256">
        <f>I61*(1-Содержание!$H$3)</f>
        <v>1903.5807399999999</v>
      </c>
      <c r="K61" s="256">
        <f t="shared" si="0"/>
        <v>1865.5091251999997</v>
      </c>
    </row>
    <row r="62" spans="1:11" ht="12" customHeight="1" x14ac:dyDescent="0.25">
      <c r="A62" s="37">
        <v>39</v>
      </c>
      <c r="B62" s="181" t="s">
        <v>699</v>
      </c>
      <c r="C62" s="331" t="s">
        <v>921</v>
      </c>
      <c r="D62" s="332"/>
      <c r="E62" s="332"/>
      <c r="F62" s="332"/>
      <c r="G62" s="332"/>
      <c r="H62" s="333"/>
      <c r="I62" s="256">
        <v>2071.9688000000001</v>
      </c>
      <c r="J62" s="256">
        <f>I62*(1-Содержание!$H$3)</f>
        <v>1968.3703599999999</v>
      </c>
      <c r="K62" s="256">
        <f t="shared" si="0"/>
        <v>1929.0029527999998</v>
      </c>
    </row>
    <row r="63" spans="1:11" ht="12" customHeight="1" x14ac:dyDescent="0.25">
      <c r="A63" s="37">
        <v>40</v>
      </c>
      <c r="B63" s="181" t="s">
        <v>737</v>
      </c>
      <c r="C63" s="331" t="s">
        <v>922</v>
      </c>
      <c r="D63" s="332"/>
      <c r="E63" s="332"/>
      <c r="F63" s="332"/>
      <c r="G63" s="332"/>
      <c r="H63" s="333"/>
      <c r="I63" s="256">
        <v>2078.4639999999999</v>
      </c>
      <c r="J63" s="256">
        <f>I63*(1-Содержание!$H$3)</f>
        <v>1974.5407999999998</v>
      </c>
      <c r="K63" s="256">
        <f t="shared" si="0"/>
        <v>1935.0499839999998</v>
      </c>
    </row>
    <row r="64" spans="1:11" ht="12" customHeight="1" x14ac:dyDescent="0.25">
      <c r="A64" s="37">
        <v>41</v>
      </c>
      <c r="B64" s="181" t="s">
        <v>738</v>
      </c>
      <c r="C64" s="331" t="s">
        <v>923</v>
      </c>
      <c r="D64" s="332"/>
      <c r="E64" s="332"/>
      <c r="F64" s="332"/>
      <c r="G64" s="332"/>
      <c r="H64" s="333"/>
      <c r="I64" s="256">
        <v>2146.6635999999999</v>
      </c>
      <c r="J64" s="256">
        <f>I64*(1-Содержание!$H$3)</f>
        <v>2039.3304199999998</v>
      </c>
      <c r="K64" s="256">
        <f t="shared" si="0"/>
        <v>1998.5438115999998</v>
      </c>
    </row>
    <row r="65" spans="1:11" ht="12" customHeight="1" x14ac:dyDescent="0.25">
      <c r="A65" s="37">
        <v>42</v>
      </c>
      <c r="B65" s="181" t="s">
        <v>682</v>
      </c>
      <c r="C65" s="331" t="s">
        <v>503</v>
      </c>
      <c r="D65" s="332"/>
      <c r="E65" s="332"/>
      <c r="F65" s="332"/>
      <c r="G65" s="332"/>
      <c r="H65" s="333"/>
      <c r="I65" s="256">
        <v>3966.9433999999997</v>
      </c>
      <c r="J65" s="256">
        <f>I65*(1-Содержание!$H$3)</f>
        <v>3768.5962299999997</v>
      </c>
      <c r="K65" s="256">
        <f t="shared" si="0"/>
        <v>3693.2243053999996</v>
      </c>
    </row>
    <row r="66" spans="1:11" ht="12" customHeight="1" x14ac:dyDescent="0.25">
      <c r="A66" s="37">
        <v>43</v>
      </c>
      <c r="B66" s="181" t="s">
        <v>685</v>
      </c>
      <c r="C66" s="331" t="s">
        <v>504</v>
      </c>
      <c r="D66" s="332"/>
      <c r="E66" s="332"/>
      <c r="F66" s="332"/>
      <c r="G66" s="332"/>
      <c r="H66" s="333"/>
      <c r="I66" s="256">
        <v>7784.4971999999998</v>
      </c>
      <c r="J66" s="256">
        <f>I66*(1-Содержание!$H$3)</f>
        <v>7395.2723399999995</v>
      </c>
      <c r="K66" s="256">
        <f t="shared" si="0"/>
        <v>7247.3668931999991</v>
      </c>
    </row>
    <row r="67" spans="1:11" ht="12" customHeight="1" x14ac:dyDescent="0.25">
      <c r="A67" s="37">
        <v>44</v>
      </c>
      <c r="B67" s="181" t="s">
        <v>683</v>
      </c>
      <c r="C67" s="331" t="s">
        <v>505</v>
      </c>
      <c r="D67" s="332"/>
      <c r="E67" s="332"/>
      <c r="F67" s="332"/>
      <c r="G67" s="332"/>
      <c r="H67" s="333"/>
      <c r="I67" s="256">
        <v>7933.8867999999993</v>
      </c>
      <c r="J67" s="256">
        <f>I67*(1-Содержание!$H$3)</f>
        <v>7537.1924599999993</v>
      </c>
      <c r="K67" s="256">
        <f t="shared" si="0"/>
        <v>7386.4486107999992</v>
      </c>
    </row>
    <row r="68" spans="1:11" ht="12" customHeight="1" x14ac:dyDescent="0.25">
      <c r="A68" s="37">
        <v>45</v>
      </c>
      <c r="B68" s="181" t="s">
        <v>684</v>
      </c>
      <c r="C68" s="331" t="s">
        <v>506</v>
      </c>
      <c r="D68" s="332"/>
      <c r="E68" s="332"/>
      <c r="F68" s="332"/>
      <c r="G68" s="332"/>
      <c r="H68" s="333"/>
      <c r="I68" s="256">
        <v>11899.206399999999</v>
      </c>
      <c r="J68" s="256">
        <f>I68*(1-Содержание!$H$3)</f>
        <v>11304.246079999999</v>
      </c>
      <c r="K68" s="256">
        <f t="shared" si="0"/>
        <v>11078.161158399998</v>
      </c>
    </row>
    <row r="69" spans="1:11" ht="12" customHeight="1" x14ac:dyDescent="0.25">
      <c r="A69" s="37">
        <v>46</v>
      </c>
      <c r="B69" s="181" t="s">
        <v>726</v>
      </c>
      <c r="C69" s="331" t="s">
        <v>154</v>
      </c>
      <c r="D69" s="332"/>
      <c r="E69" s="332"/>
      <c r="F69" s="332"/>
      <c r="G69" s="332"/>
      <c r="H69" s="333"/>
      <c r="I69" s="256">
        <v>2432.4523999999997</v>
      </c>
      <c r="J69" s="256">
        <f>I69*(1-Содержание!$H$3)</f>
        <v>2310.8297799999996</v>
      </c>
      <c r="K69" s="256">
        <f t="shared" si="0"/>
        <v>2264.6131843999997</v>
      </c>
    </row>
    <row r="70" spans="1:11" ht="12" customHeight="1" x14ac:dyDescent="0.25">
      <c r="A70" s="37">
        <v>47</v>
      </c>
      <c r="B70" s="181"/>
      <c r="C70" s="331" t="s">
        <v>24</v>
      </c>
      <c r="D70" s="332"/>
      <c r="E70" s="332"/>
      <c r="F70" s="332"/>
      <c r="G70" s="332"/>
      <c r="H70" s="333"/>
      <c r="I70" s="256">
        <v>2425.9571999999998</v>
      </c>
      <c r="J70" s="256">
        <f>I70*(1-Содержание!$H$3)</f>
        <v>2304.6593399999997</v>
      </c>
      <c r="K70" s="256">
        <f t="shared" si="0"/>
        <v>2258.5661531999995</v>
      </c>
    </row>
    <row r="71" spans="1:11" ht="12" customHeight="1" x14ac:dyDescent="0.25">
      <c r="A71" s="37">
        <v>48</v>
      </c>
      <c r="B71" s="180" t="s">
        <v>931</v>
      </c>
      <c r="C71" s="331" t="s">
        <v>782</v>
      </c>
      <c r="D71" s="332"/>
      <c r="E71" s="332"/>
      <c r="F71" s="332"/>
      <c r="G71" s="332"/>
      <c r="H71" s="333"/>
      <c r="I71" s="256">
        <v>217.58919999999998</v>
      </c>
      <c r="J71" s="256">
        <f>I71*(1-Содержание!$H$3)</f>
        <v>206.70973999999998</v>
      </c>
      <c r="K71" s="256">
        <f t="shared" si="0"/>
        <v>202.57554519999997</v>
      </c>
    </row>
    <row r="72" spans="1:11" ht="12" customHeight="1" x14ac:dyDescent="0.25">
      <c r="A72" s="37">
        <v>49</v>
      </c>
      <c r="B72" s="180" t="s">
        <v>930</v>
      </c>
      <c r="C72" s="331" t="s">
        <v>783</v>
      </c>
      <c r="D72" s="332"/>
      <c r="E72" s="332"/>
      <c r="F72" s="332"/>
      <c r="G72" s="332"/>
      <c r="H72" s="333"/>
      <c r="I72" s="256">
        <v>207.84639999999999</v>
      </c>
      <c r="J72" s="256">
        <f>I72*(1-Содержание!$H$3)</f>
        <v>197.45407999999998</v>
      </c>
      <c r="K72" s="256">
        <f t="shared" si="0"/>
        <v>193.50499839999998</v>
      </c>
    </row>
    <row r="73" spans="1:11" ht="12" customHeight="1" x14ac:dyDescent="0.25">
      <c r="A73" s="37">
        <v>50</v>
      </c>
      <c r="B73" s="180" t="s">
        <v>784</v>
      </c>
      <c r="C73" s="331" t="s">
        <v>785</v>
      </c>
      <c r="D73" s="332"/>
      <c r="E73" s="332"/>
      <c r="F73" s="332"/>
      <c r="G73" s="332"/>
      <c r="H73" s="333"/>
      <c r="I73" s="256">
        <v>438.42599999999999</v>
      </c>
      <c r="J73" s="256">
        <f>I73*(1-Содержание!$H$3)</f>
        <v>416.50469999999996</v>
      </c>
      <c r="K73" s="256">
        <f t="shared" si="0"/>
        <v>408.17460599999993</v>
      </c>
    </row>
    <row r="74" spans="1:11" ht="12" customHeight="1" x14ac:dyDescent="0.25">
      <c r="A74" s="37">
        <v>51</v>
      </c>
      <c r="B74" s="180" t="s">
        <v>786</v>
      </c>
      <c r="C74" s="331" t="s">
        <v>787</v>
      </c>
      <c r="D74" s="332"/>
      <c r="E74" s="332"/>
      <c r="F74" s="332"/>
      <c r="G74" s="332"/>
      <c r="H74" s="333"/>
      <c r="I74" s="256">
        <v>438.42599999999999</v>
      </c>
      <c r="J74" s="256">
        <f>I74*(1-Содержание!$H$3)</f>
        <v>416.50469999999996</v>
      </c>
      <c r="K74" s="256">
        <f t="shared" si="0"/>
        <v>408.17460599999993</v>
      </c>
    </row>
    <row r="75" spans="1:11" ht="12" customHeight="1" x14ac:dyDescent="0.25">
      <c r="A75" s="37">
        <v>52</v>
      </c>
      <c r="B75" s="181" t="s">
        <v>668</v>
      </c>
      <c r="C75" s="331" t="s">
        <v>481</v>
      </c>
      <c r="D75" s="332"/>
      <c r="E75" s="332"/>
      <c r="F75" s="332"/>
      <c r="G75" s="332"/>
      <c r="H75" s="333"/>
      <c r="I75" s="256">
        <v>2550.9897999999998</v>
      </c>
      <c r="J75" s="256">
        <f>I75*(1-Содержание!$H$3)</f>
        <v>2423.44031</v>
      </c>
      <c r="K75" s="256">
        <f t="shared" si="0"/>
        <v>2374.9715037999999</v>
      </c>
    </row>
    <row r="76" spans="1:11" ht="12" customHeight="1" x14ac:dyDescent="0.25">
      <c r="A76" s="37">
        <v>53</v>
      </c>
      <c r="B76" s="181" t="s">
        <v>667</v>
      </c>
      <c r="C76" s="331" t="s">
        <v>482</v>
      </c>
      <c r="D76" s="332"/>
      <c r="E76" s="332"/>
      <c r="F76" s="332"/>
      <c r="G76" s="332"/>
      <c r="H76" s="333"/>
      <c r="I76" s="256">
        <v>4801.5765999999994</v>
      </c>
      <c r="J76" s="256">
        <f>I76*(1-Содержание!$H$3)</f>
        <v>4561.497769999999</v>
      </c>
      <c r="K76" s="256">
        <f t="shared" si="0"/>
        <v>4470.2678145999989</v>
      </c>
    </row>
    <row r="77" spans="1:11" ht="12" customHeight="1" x14ac:dyDescent="0.25">
      <c r="A77" s="37">
        <v>54</v>
      </c>
      <c r="B77" s="181" t="s">
        <v>796</v>
      </c>
      <c r="C77" s="331" t="s">
        <v>483</v>
      </c>
      <c r="D77" s="332"/>
      <c r="E77" s="332"/>
      <c r="F77" s="332"/>
      <c r="G77" s="332"/>
      <c r="H77" s="333"/>
      <c r="I77" s="256">
        <v>2136.9207999999999</v>
      </c>
      <c r="J77" s="256">
        <f>I77*(1-Содержание!$H$3)</f>
        <v>2030.0747599999997</v>
      </c>
      <c r="K77" s="256">
        <f t="shared" si="0"/>
        <v>1989.4732647999997</v>
      </c>
    </row>
    <row r="78" spans="1:11" ht="12" customHeight="1" x14ac:dyDescent="0.25">
      <c r="A78" s="37">
        <v>55</v>
      </c>
      <c r="B78" s="181" t="s">
        <v>717</v>
      </c>
      <c r="C78" s="331" t="s">
        <v>484</v>
      </c>
      <c r="D78" s="332"/>
      <c r="E78" s="332"/>
      <c r="F78" s="332"/>
      <c r="G78" s="332"/>
      <c r="H78" s="333"/>
      <c r="I78" s="256">
        <v>4176.4135999999999</v>
      </c>
      <c r="J78" s="256">
        <f>I78*(1-Содержание!$H$3)</f>
        <v>3967.5929199999996</v>
      </c>
      <c r="K78" s="256">
        <f t="shared" si="0"/>
        <v>3888.2410615999997</v>
      </c>
    </row>
    <row r="79" spans="1:11" ht="12" customHeight="1" x14ac:dyDescent="0.25">
      <c r="A79" s="37">
        <v>56</v>
      </c>
      <c r="B79" s="181" t="s">
        <v>586</v>
      </c>
      <c r="C79" s="331" t="s">
        <v>489</v>
      </c>
      <c r="D79" s="332"/>
      <c r="E79" s="332"/>
      <c r="F79" s="332"/>
      <c r="G79" s="332"/>
      <c r="H79" s="333"/>
      <c r="I79" s="256">
        <v>5326.0639999999994</v>
      </c>
      <c r="J79" s="256">
        <f>I79*(1-Содержание!$H$3)</f>
        <v>5059.7607999999991</v>
      </c>
      <c r="K79" s="256">
        <f t="shared" si="0"/>
        <v>4958.565583999999</v>
      </c>
    </row>
    <row r="80" spans="1:11" ht="12" customHeight="1" x14ac:dyDescent="0.25">
      <c r="A80" s="37">
        <v>57</v>
      </c>
      <c r="B80" s="181" t="s">
        <v>587</v>
      </c>
      <c r="C80" s="331" t="s">
        <v>490</v>
      </c>
      <c r="D80" s="332"/>
      <c r="E80" s="332"/>
      <c r="F80" s="332"/>
      <c r="G80" s="332"/>
      <c r="H80" s="333"/>
      <c r="I80" s="256">
        <v>7555.5413999999992</v>
      </c>
      <c r="J80" s="256">
        <f>I80*(1-Содержание!$H$3)</f>
        <v>7177.7643299999991</v>
      </c>
      <c r="K80" s="256">
        <f t="shared" si="0"/>
        <v>7034.2090433999992</v>
      </c>
    </row>
    <row r="81" spans="1:11" ht="12" customHeight="1" x14ac:dyDescent="0.25">
      <c r="A81" s="37">
        <v>58</v>
      </c>
      <c r="B81" s="181" t="s">
        <v>768</v>
      </c>
      <c r="C81" s="331" t="s">
        <v>769</v>
      </c>
      <c r="D81" s="332"/>
      <c r="E81" s="332"/>
      <c r="F81" s="332"/>
      <c r="G81" s="332"/>
      <c r="H81" s="333"/>
      <c r="I81" s="256">
        <v>649.52</v>
      </c>
      <c r="J81" s="256">
        <f>I81*(1-Содержание!$H$3)</f>
        <v>617.04399999999998</v>
      </c>
      <c r="K81" s="256">
        <f t="shared" si="0"/>
        <v>604.70312000000001</v>
      </c>
    </row>
    <row r="82" spans="1:11" ht="12" customHeight="1" x14ac:dyDescent="0.25">
      <c r="A82" s="37">
        <v>59</v>
      </c>
      <c r="B82" s="212"/>
      <c r="C82" s="331" t="s">
        <v>780</v>
      </c>
      <c r="D82" s="332"/>
      <c r="E82" s="332"/>
      <c r="F82" s="332"/>
      <c r="G82" s="332"/>
      <c r="H82" s="333"/>
      <c r="I82" s="256">
        <v>550.46820000000002</v>
      </c>
      <c r="J82" s="256">
        <f>I82*(1-Содержание!$H$3)</f>
        <v>522.94479000000001</v>
      </c>
      <c r="K82" s="256">
        <f t="shared" si="0"/>
        <v>512.48589419999996</v>
      </c>
    </row>
    <row r="83" spans="1:11" ht="12.9" customHeight="1" x14ac:dyDescent="0.25">
      <c r="A83" s="35"/>
      <c r="B83" s="34"/>
      <c r="C83" s="34"/>
      <c r="D83" s="34"/>
      <c r="E83" s="33"/>
      <c r="F83" s="32"/>
      <c r="G83" s="32"/>
    </row>
    <row r="84" spans="1:11" ht="12" customHeight="1" x14ac:dyDescent="0.3">
      <c r="A84" s="22">
        <v>1</v>
      </c>
      <c r="B84" s="374" t="s">
        <v>23</v>
      </c>
      <c r="C84" s="413"/>
      <c r="D84" s="31" t="s">
        <v>22</v>
      </c>
      <c r="E84" s="30"/>
      <c r="F84" s="18"/>
      <c r="G84" s="27"/>
      <c r="H84" s="280" t="s">
        <v>940</v>
      </c>
    </row>
    <row r="85" spans="1:11" ht="12" customHeight="1" x14ac:dyDescent="0.25">
      <c r="A85" s="22">
        <v>2</v>
      </c>
      <c r="B85" s="374" t="s">
        <v>21</v>
      </c>
      <c r="C85" s="413"/>
      <c r="D85" s="29">
        <v>2303</v>
      </c>
      <c r="E85" s="28"/>
      <c r="F85" s="18"/>
      <c r="G85" s="27"/>
    </row>
    <row r="86" spans="1:11" ht="12" customHeight="1" x14ac:dyDescent="0.25">
      <c r="A86" s="22">
        <v>3</v>
      </c>
      <c r="B86" s="374" t="s">
        <v>20</v>
      </c>
      <c r="C86" s="413"/>
      <c r="D86" s="29">
        <v>1080</v>
      </c>
      <c r="E86" s="28"/>
      <c r="F86" s="18"/>
      <c r="G86" s="27"/>
    </row>
    <row r="87" spans="1:11" ht="12" customHeight="1" x14ac:dyDescent="0.25">
      <c r="A87" s="22">
        <v>4</v>
      </c>
      <c r="B87" s="374" t="s">
        <v>129</v>
      </c>
      <c r="C87" s="413"/>
      <c r="D87" s="29">
        <v>610</v>
      </c>
      <c r="E87" s="28"/>
      <c r="F87" s="18"/>
      <c r="G87" s="27"/>
    </row>
    <row r="88" spans="1:11" ht="12" customHeight="1" x14ac:dyDescent="0.25">
      <c r="A88" s="22">
        <v>5</v>
      </c>
      <c r="B88" s="374" t="s">
        <v>19</v>
      </c>
      <c r="C88" s="413"/>
      <c r="D88" s="29">
        <v>800</v>
      </c>
      <c r="E88" s="28"/>
      <c r="F88" s="18"/>
      <c r="G88" s="27"/>
    </row>
    <row r="89" spans="1:11" ht="12" customHeight="1" x14ac:dyDescent="0.25">
      <c r="A89" s="22">
        <v>6</v>
      </c>
      <c r="B89" s="412" t="s">
        <v>18</v>
      </c>
      <c r="C89" s="412"/>
      <c r="D89" s="21">
        <v>-10</v>
      </c>
      <c r="E89" s="20"/>
      <c r="F89" s="26"/>
      <c r="G89" s="25"/>
    </row>
    <row r="90" spans="1:11" ht="12" customHeight="1" x14ac:dyDescent="0.25">
      <c r="A90" s="22">
        <v>7</v>
      </c>
      <c r="B90" s="412" t="s">
        <v>17</v>
      </c>
      <c r="C90" s="412"/>
      <c r="D90" s="24" t="s">
        <v>16</v>
      </c>
      <c r="E90" s="23"/>
      <c r="F90" s="19"/>
      <c r="G90" s="14"/>
    </row>
    <row r="91" spans="1:11" ht="12" customHeight="1" x14ac:dyDescent="0.25">
      <c r="A91" s="22">
        <v>8</v>
      </c>
      <c r="B91" s="412" t="s">
        <v>15</v>
      </c>
      <c r="C91" s="412"/>
      <c r="D91" s="21">
        <v>60</v>
      </c>
      <c r="E91" s="20"/>
      <c r="F91" s="14"/>
      <c r="G91" s="14"/>
    </row>
    <row r="92" spans="1:11" ht="12" customHeight="1" x14ac:dyDescent="0.25">
      <c r="A92" s="22">
        <v>9</v>
      </c>
      <c r="B92" s="412" t="s">
        <v>14</v>
      </c>
      <c r="C92" s="413"/>
      <c r="D92" s="21" t="s">
        <v>13</v>
      </c>
      <c r="E92" s="20"/>
      <c r="F92" s="19"/>
      <c r="G92" s="14"/>
    </row>
    <row r="93" spans="1:11" x14ac:dyDescent="0.25">
      <c r="A93" s="18"/>
      <c r="B93" s="17"/>
      <c r="C93" s="16"/>
      <c r="D93" s="15"/>
      <c r="E93" s="15"/>
      <c r="F93" s="14"/>
      <c r="G93" s="14"/>
    </row>
    <row r="94" spans="1:11" x14ac:dyDescent="0.25">
      <c r="A94" s="339" t="s">
        <v>12</v>
      </c>
      <c r="B94" s="339"/>
      <c r="C94" s="339"/>
      <c r="D94" s="214"/>
      <c r="E94" s="214"/>
      <c r="F94" s="13"/>
      <c r="G94" s="13"/>
    </row>
    <row r="95" spans="1:11" x14ac:dyDescent="0.25">
      <c r="A95" s="341" t="s">
        <v>11</v>
      </c>
      <c r="B95" s="417"/>
      <c r="C95" s="417"/>
      <c r="D95" s="417"/>
      <c r="E95" s="417"/>
      <c r="F95" s="217"/>
      <c r="G95" s="217"/>
    </row>
    <row r="96" spans="1:11" ht="25.5" customHeight="1" x14ac:dyDescent="0.25">
      <c r="A96" s="217"/>
      <c r="B96" s="342" t="s">
        <v>128</v>
      </c>
      <c r="C96" s="378"/>
      <c r="D96" s="378"/>
      <c r="E96" s="378"/>
      <c r="F96" s="378"/>
      <c r="G96" s="378"/>
      <c r="H96" s="378"/>
      <c r="I96" s="378"/>
      <c r="J96" s="378"/>
      <c r="K96" s="378"/>
    </row>
    <row r="97" spans="1:7" x14ac:dyDescent="0.25">
      <c r="A97" s="340" t="s">
        <v>10</v>
      </c>
      <c r="B97" s="417"/>
      <c r="C97" s="417"/>
      <c r="D97" s="417"/>
      <c r="E97" s="417"/>
      <c r="F97" s="417"/>
      <c r="G97" s="417"/>
    </row>
    <row r="98" spans="1:7" x14ac:dyDescent="0.25">
      <c r="A98" s="213"/>
      <c r="B98" s="236" t="s">
        <v>935</v>
      </c>
      <c r="C98" s="217"/>
      <c r="D98" s="217"/>
      <c r="E98" s="217"/>
      <c r="F98" s="217"/>
      <c r="G98" s="217"/>
    </row>
    <row r="99" spans="1:7" x14ac:dyDescent="0.25">
      <c r="B99" s="12" t="s">
        <v>936</v>
      </c>
      <c r="C99" s="217"/>
      <c r="D99" s="217"/>
      <c r="E99" s="217"/>
      <c r="F99" s="217"/>
      <c r="G99" s="217"/>
    </row>
    <row r="100" spans="1:7" x14ac:dyDescent="0.25">
      <c r="A100" s="213" t="s">
        <v>9</v>
      </c>
      <c r="C100" s="217"/>
      <c r="D100" s="217"/>
      <c r="E100" s="217"/>
      <c r="F100" s="217"/>
      <c r="G100" s="217"/>
    </row>
    <row r="101" spans="1:7" ht="12.75" customHeight="1" x14ac:dyDescent="0.25">
      <c r="A101" s="341" t="s">
        <v>8</v>
      </c>
      <c r="B101" s="341"/>
      <c r="C101" s="341"/>
      <c r="D101" s="341"/>
      <c r="E101" s="341"/>
      <c r="F101" s="341"/>
      <c r="G101" s="341"/>
    </row>
    <row r="102" spans="1:7" ht="12.75" customHeight="1" x14ac:dyDescent="0.25">
      <c r="A102" s="215"/>
      <c r="B102" s="344" t="s">
        <v>7</v>
      </c>
      <c r="C102" s="344"/>
      <c r="D102" s="344" t="s">
        <v>6</v>
      </c>
      <c r="E102" s="344"/>
      <c r="F102" s="344"/>
      <c r="G102" s="344"/>
    </row>
    <row r="103" spans="1:7" ht="12.75" customHeight="1" x14ac:dyDescent="0.25">
      <c r="A103" s="215"/>
      <c r="B103" s="344" t="s">
        <v>5</v>
      </c>
      <c r="C103" s="344"/>
      <c r="D103" s="344" t="s">
        <v>4</v>
      </c>
      <c r="E103" s="344"/>
      <c r="F103" s="344"/>
      <c r="G103" s="344"/>
    </row>
    <row r="104" spans="1:7" ht="12.75" customHeight="1" x14ac:dyDescent="0.25">
      <c r="A104" s="215"/>
      <c r="B104" s="344" t="s">
        <v>3</v>
      </c>
      <c r="C104" s="344"/>
      <c r="D104" s="344" t="s">
        <v>2</v>
      </c>
      <c r="E104" s="344"/>
      <c r="F104" s="344"/>
      <c r="G104" s="344"/>
    </row>
    <row r="105" spans="1:7" s="9" customFormat="1" ht="12.75" customHeight="1" x14ac:dyDescent="0.25">
      <c r="A105" s="345" t="s">
        <v>67</v>
      </c>
      <c r="B105" s="406"/>
      <c r="C105" s="406"/>
      <c r="D105" s="406"/>
      <c r="E105" s="406"/>
      <c r="F105" s="406"/>
      <c r="G105" s="406"/>
    </row>
    <row r="106" spans="1:7" ht="12.75" customHeight="1" x14ac:dyDescent="0.25">
      <c r="A106" s="215"/>
      <c r="B106" s="216"/>
      <c r="C106" s="216"/>
      <c r="D106" s="216"/>
      <c r="G106" s="216"/>
    </row>
    <row r="107" spans="1:7" ht="12.75" customHeight="1" x14ac:dyDescent="0.25">
      <c r="A107" s="4"/>
      <c r="B107" s="3"/>
      <c r="C107" s="3"/>
      <c r="D107" s="3"/>
      <c r="F107" s="3"/>
      <c r="G107" s="2"/>
    </row>
    <row r="108" spans="1:7" ht="12.75" customHeight="1" x14ac:dyDescent="0.25">
      <c r="A108" s="215"/>
      <c r="B108" s="344"/>
      <c r="C108" s="344"/>
      <c r="D108" s="344"/>
      <c r="E108" s="344"/>
      <c r="F108" s="344"/>
      <c r="G108" s="7"/>
    </row>
    <row r="109" spans="1:7" x14ac:dyDescent="0.25">
      <c r="A109" s="215"/>
      <c r="B109" s="344"/>
      <c r="C109" s="344"/>
      <c r="D109" s="216"/>
      <c r="G109" s="216"/>
    </row>
    <row r="110" spans="1:7" x14ac:dyDescent="0.25">
      <c r="A110" s="215"/>
      <c r="D110" s="344"/>
      <c r="E110" s="344"/>
      <c r="F110" s="344"/>
      <c r="G110" s="7"/>
    </row>
    <row r="111" spans="1:7" x14ac:dyDescent="0.25">
      <c r="A111" s="6"/>
      <c r="B111" s="343"/>
      <c r="C111" s="343"/>
      <c r="D111" s="343"/>
      <c r="E111" s="6"/>
      <c r="F111" s="6"/>
      <c r="G111" s="5"/>
    </row>
    <row r="112" spans="1:7" x14ac:dyDescent="0.25">
      <c r="A112" s="4"/>
      <c r="B112" s="3"/>
      <c r="C112" s="3"/>
      <c r="D112" s="3"/>
      <c r="E112" s="4"/>
      <c r="F112" s="3"/>
      <c r="G112" s="2"/>
    </row>
  </sheetData>
  <mergeCells count="129">
    <mergeCell ref="A3:K3"/>
    <mergeCell ref="A4:G4"/>
    <mergeCell ref="A5:G5"/>
    <mergeCell ref="A8:K8"/>
    <mergeCell ref="C9:C10"/>
    <mergeCell ref="D9:D10"/>
    <mergeCell ref="E9:E10"/>
    <mergeCell ref="F9:F10"/>
    <mergeCell ref="G9:G10"/>
    <mergeCell ref="H9:H10"/>
    <mergeCell ref="I6:I7"/>
    <mergeCell ref="J6:K6"/>
    <mergeCell ref="H6:H7"/>
    <mergeCell ref="G6:G7"/>
    <mergeCell ref="F6:F7"/>
    <mergeCell ref="E6:E7"/>
    <mergeCell ref="D6:D7"/>
    <mergeCell ref="C6:C7"/>
    <mergeCell ref="B6:B7"/>
    <mergeCell ref="A6:A7"/>
    <mergeCell ref="C12:C13"/>
    <mergeCell ref="D12:D13"/>
    <mergeCell ref="E12:E13"/>
    <mergeCell ref="F12:F13"/>
    <mergeCell ref="G12:G13"/>
    <mergeCell ref="H12:H13"/>
    <mergeCell ref="C15:C16"/>
    <mergeCell ref="D15:D16"/>
    <mergeCell ref="E15:E16"/>
    <mergeCell ref="F15:F16"/>
    <mergeCell ref="G15:G16"/>
    <mergeCell ref="H15:H16"/>
    <mergeCell ref="C18:C19"/>
    <mergeCell ref="D18:D19"/>
    <mergeCell ref="E18:E19"/>
    <mergeCell ref="F18:F19"/>
    <mergeCell ref="G18:G19"/>
    <mergeCell ref="H18:H19"/>
    <mergeCell ref="A21:K21"/>
    <mergeCell ref="C24:H24"/>
    <mergeCell ref="I22:I23"/>
    <mergeCell ref="J22:K22"/>
    <mergeCell ref="C22:H23"/>
    <mergeCell ref="B22:B23"/>
    <mergeCell ref="A22:A23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0:H80"/>
    <mergeCell ref="C81:H81"/>
    <mergeCell ref="C82:H82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4:C94"/>
    <mergeCell ref="A95:E95"/>
    <mergeCell ref="B96:K96"/>
    <mergeCell ref="A97:G97"/>
    <mergeCell ref="A101:G101"/>
    <mergeCell ref="B102:C102"/>
    <mergeCell ref="D102:G102"/>
    <mergeCell ref="B103:C103"/>
    <mergeCell ref="D103:G103"/>
    <mergeCell ref="D110:F110"/>
    <mergeCell ref="B111:D111"/>
    <mergeCell ref="B104:C104"/>
    <mergeCell ref="D104:G104"/>
    <mergeCell ref="A105:G105"/>
    <mergeCell ref="B108:C108"/>
    <mergeCell ref="D108:F108"/>
    <mergeCell ref="B109:C109"/>
  </mergeCells>
  <hyperlinks>
    <hyperlink ref="H1" location="Содержание!A1" display="Назад"/>
    <hyperlink ref="H84" location="Содержание!A1" display="Назад"/>
  </hyperlinks>
  <pageMargins left="0.59055118110236227" right="0.19685039370078741" top="0.19685039370078741" bottom="0.19685039370078741" header="0.31496062992125984" footer="0.31496062992125984"/>
  <pageSetup paperSize="9" scale="4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62"/>
  <sheetViews>
    <sheetView view="pageBreakPreview" zoomScale="90" zoomScaleNormal="100" zoomScaleSheetLayoutView="90" workbookViewId="0">
      <selection activeCell="K9" sqref="K9:K10"/>
    </sheetView>
  </sheetViews>
  <sheetFormatPr defaultColWidth="9.109375" defaultRowHeight="13.2" x14ac:dyDescent="0.25"/>
  <cols>
    <col min="1" max="1" width="5" style="1" customWidth="1"/>
    <col min="2" max="2" width="39.33203125" style="1" customWidth="1"/>
    <col min="3" max="3" width="11.5546875" style="1" customWidth="1"/>
    <col min="4" max="4" width="12.88671875" style="1" customWidth="1"/>
    <col min="5" max="5" width="10.44140625" style="1" customWidth="1"/>
    <col min="6" max="6" width="10" style="1" customWidth="1"/>
    <col min="7" max="7" width="12.109375" style="1" customWidth="1"/>
    <col min="8" max="8" width="14.6640625" style="1" customWidth="1"/>
    <col min="9" max="9" width="10.88671875" style="1" customWidth="1"/>
    <col min="10" max="10" width="13.6640625" style="1" customWidth="1"/>
    <col min="11" max="11" width="12.4414062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892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51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438" t="s">
        <v>874</v>
      </c>
      <c r="J6" s="361" t="s">
        <v>934</v>
      </c>
      <c r="K6" s="362"/>
    </row>
    <row r="7" spans="1:11" ht="51" customHeight="1" x14ac:dyDescent="0.25">
      <c r="A7" s="366"/>
      <c r="B7" s="365"/>
      <c r="C7" s="363"/>
      <c r="D7" s="363"/>
      <c r="E7" s="363"/>
      <c r="F7" s="363"/>
      <c r="G7" s="363"/>
      <c r="H7" s="363"/>
      <c r="I7" s="438"/>
      <c r="J7" s="253" t="s">
        <v>875</v>
      </c>
      <c r="K7" s="253" t="s">
        <v>876</v>
      </c>
    </row>
    <row r="8" spans="1:11" x14ac:dyDescent="0.25">
      <c r="A8" s="350" t="s">
        <v>890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293</v>
      </c>
      <c r="C9" s="354">
        <v>2660</v>
      </c>
      <c r="D9" s="354">
        <v>2500</v>
      </c>
      <c r="E9" s="356">
        <v>3.05</v>
      </c>
      <c r="F9" s="410">
        <v>0.86899999999999999</v>
      </c>
      <c r="G9" s="385">
        <v>1600</v>
      </c>
      <c r="H9" s="414">
        <v>3076</v>
      </c>
      <c r="I9" s="256">
        <v>155374.92679999999</v>
      </c>
      <c r="J9" s="256">
        <f>I9*(1-Содержание!$H$3)</f>
        <v>147606.18045999997</v>
      </c>
      <c r="K9" s="256">
        <f>J9*(1-0.02)</f>
        <v>144654.05685079997</v>
      </c>
    </row>
    <row r="10" spans="1:11" x14ac:dyDescent="0.25">
      <c r="A10" s="47">
        <v>2</v>
      </c>
      <c r="B10" s="46" t="s">
        <v>292</v>
      </c>
      <c r="C10" s="407"/>
      <c r="D10" s="407"/>
      <c r="E10" s="407"/>
      <c r="F10" s="410"/>
      <c r="G10" s="385"/>
      <c r="H10" s="409"/>
      <c r="I10" s="256">
        <v>154153.82919999998</v>
      </c>
      <c r="J10" s="256">
        <f>I10*(1-Содержание!$H$3)</f>
        <v>146446.13773999998</v>
      </c>
      <c r="K10" s="256">
        <f>J10*(1-0.02)</f>
        <v>143517.21498519997</v>
      </c>
    </row>
    <row r="11" spans="1:11" ht="8.25" customHeight="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47">
        <v>3</v>
      </c>
      <c r="B12" s="46" t="s">
        <v>291</v>
      </c>
      <c r="C12" s="354">
        <v>3910</v>
      </c>
      <c r="D12" s="354">
        <v>3750</v>
      </c>
      <c r="E12" s="432">
        <v>4.5750000000000002</v>
      </c>
      <c r="F12" s="410">
        <v>0.1303</v>
      </c>
      <c r="G12" s="385">
        <v>2400</v>
      </c>
      <c r="H12" s="414">
        <v>4582</v>
      </c>
      <c r="I12" s="256">
        <v>188971.34879999998</v>
      </c>
      <c r="J12" s="256">
        <f>I12*(1-Содержание!$H$3)</f>
        <v>179522.78135999996</v>
      </c>
      <c r="K12" s="256">
        <f>J12*(1-0.02)</f>
        <v>175932.32573279997</v>
      </c>
    </row>
    <row r="13" spans="1:11" x14ac:dyDescent="0.25">
      <c r="A13" s="47">
        <v>4</v>
      </c>
      <c r="B13" s="46" t="s">
        <v>290</v>
      </c>
      <c r="C13" s="407"/>
      <c r="D13" s="407"/>
      <c r="E13" s="433"/>
      <c r="F13" s="410"/>
      <c r="G13" s="385"/>
      <c r="H13" s="409"/>
      <c r="I13" s="256">
        <v>187748.6274</v>
      </c>
      <c r="J13" s="256">
        <f>I13*(1-Содержание!$H$3)</f>
        <v>178361.19602999999</v>
      </c>
      <c r="K13" s="256">
        <f>J13*(1-0.02)</f>
        <v>174793.9721094</v>
      </c>
    </row>
    <row r="14" spans="1:11" x14ac:dyDescent="0.25">
      <c r="A14" s="43"/>
      <c r="B14" s="162"/>
      <c r="C14" s="86"/>
      <c r="D14" s="86"/>
      <c r="E14" s="86"/>
      <c r="F14" s="85"/>
      <c r="G14" s="42"/>
      <c r="H14" s="84"/>
      <c r="I14" s="89"/>
      <c r="J14" s="89"/>
      <c r="K14" s="89"/>
    </row>
    <row r="15" spans="1:11" x14ac:dyDescent="0.25">
      <c r="A15" s="35"/>
      <c r="B15" s="176"/>
      <c r="C15" s="90"/>
      <c r="D15" s="90"/>
      <c r="E15" s="33"/>
      <c r="F15" s="32"/>
      <c r="G15" s="32"/>
      <c r="H15" s="36"/>
      <c r="I15" s="36"/>
      <c r="J15" s="36"/>
      <c r="K15" s="36"/>
    </row>
    <row r="16" spans="1:11" x14ac:dyDescent="0.25">
      <c r="A16" s="370" t="s">
        <v>50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</row>
    <row r="17" spans="1:11" ht="37.5" customHeight="1" x14ac:dyDescent="0.25">
      <c r="A17" s="424" t="s">
        <v>49</v>
      </c>
      <c r="B17" s="430" t="s">
        <v>821</v>
      </c>
      <c r="C17" s="424" t="s">
        <v>48</v>
      </c>
      <c r="D17" s="425"/>
      <c r="E17" s="425"/>
      <c r="F17" s="425"/>
      <c r="G17" s="425"/>
      <c r="H17" s="426"/>
      <c r="I17" s="438" t="s">
        <v>874</v>
      </c>
      <c r="J17" s="361" t="s">
        <v>934</v>
      </c>
      <c r="K17" s="362"/>
    </row>
    <row r="18" spans="1:11" ht="39" customHeight="1" x14ac:dyDescent="0.25">
      <c r="A18" s="427"/>
      <c r="B18" s="431"/>
      <c r="C18" s="427"/>
      <c r="D18" s="428"/>
      <c r="E18" s="428"/>
      <c r="F18" s="428"/>
      <c r="G18" s="428"/>
      <c r="H18" s="429"/>
      <c r="I18" s="438"/>
      <c r="J18" s="253" t="s">
        <v>875</v>
      </c>
      <c r="K18" s="253" t="s">
        <v>876</v>
      </c>
    </row>
    <row r="19" spans="1:11" ht="12.9" customHeight="1" x14ac:dyDescent="0.25">
      <c r="A19" s="37">
        <v>1</v>
      </c>
      <c r="B19" s="194" t="s">
        <v>621</v>
      </c>
      <c r="C19" s="435" t="s">
        <v>289</v>
      </c>
      <c r="D19" s="436"/>
      <c r="E19" s="436"/>
      <c r="F19" s="436"/>
      <c r="G19" s="436"/>
      <c r="H19" s="437"/>
      <c r="I19" s="256">
        <v>1614.0572</v>
      </c>
      <c r="J19" s="256">
        <f>I19*(1-Содержание!$H$3)</f>
        <v>1533.3543399999999</v>
      </c>
      <c r="K19" s="256">
        <f>J19*(1-0.02)</f>
        <v>1502.6872531999998</v>
      </c>
    </row>
    <row r="20" spans="1:11" ht="12.9" customHeight="1" x14ac:dyDescent="0.25">
      <c r="A20" s="37">
        <v>2</v>
      </c>
      <c r="B20" s="194" t="s">
        <v>626</v>
      </c>
      <c r="C20" s="435" t="s">
        <v>288</v>
      </c>
      <c r="D20" s="436"/>
      <c r="E20" s="436"/>
      <c r="F20" s="436"/>
      <c r="G20" s="436"/>
      <c r="H20" s="437"/>
      <c r="I20" s="256">
        <v>15518.656599999998</v>
      </c>
      <c r="J20" s="256">
        <f>I20*(1-Содержание!$H$3)</f>
        <v>14742.723769999999</v>
      </c>
      <c r="K20" s="256">
        <f>J20*(1-0.02)</f>
        <v>14447.869294599999</v>
      </c>
    </row>
    <row r="21" spans="1:11" ht="12.9" customHeight="1" x14ac:dyDescent="0.25">
      <c r="A21" s="37">
        <v>3</v>
      </c>
      <c r="B21" s="194" t="s">
        <v>619</v>
      </c>
      <c r="C21" s="435" t="s">
        <v>287</v>
      </c>
      <c r="D21" s="436"/>
      <c r="E21" s="436"/>
      <c r="F21" s="436"/>
      <c r="G21" s="436"/>
      <c r="H21" s="437"/>
      <c r="I21" s="256">
        <v>11371.471399999999</v>
      </c>
      <c r="J21" s="256">
        <f>I21*(1-Содержание!$H$3)</f>
        <v>10802.897829999998</v>
      </c>
      <c r="K21" s="256">
        <f t="shared" ref="K21:K38" si="0">J21*(1-0.02)</f>
        <v>10586.839873399998</v>
      </c>
    </row>
    <row r="22" spans="1:11" ht="12.9" customHeight="1" x14ac:dyDescent="0.25">
      <c r="A22" s="37">
        <v>4</v>
      </c>
      <c r="B22" s="194" t="s">
        <v>617</v>
      </c>
      <c r="C22" s="435" t="s">
        <v>286</v>
      </c>
      <c r="D22" s="436"/>
      <c r="E22" s="436"/>
      <c r="F22" s="436"/>
      <c r="G22" s="436"/>
      <c r="H22" s="437"/>
      <c r="I22" s="256">
        <v>11371.471399999999</v>
      </c>
      <c r="J22" s="256">
        <f>I22*(1-Содержание!$H$3)</f>
        <v>10802.897829999998</v>
      </c>
      <c r="K22" s="256">
        <f t="shared" si="0"/>
        <v>10586.839873399998</v>
      </c>
    </row>
    <row r="23" spans="1:11" ht="12.9" customHeight="1" x14ac:dyDescent="0.25">
      <c r="A23" s="37">
        <v>5</v>
      </c>
      <c r="B23" s="194" t="s">
        <v>644</v>
      </c>
      <c r="C23" s="435" t="s">
        <v>536</v>
      </c>
      <c r="D23" s="436"/>
      <c r="E23" s="436"/>
      <c r="F23" s="436"/>
      <c r="G23" s="436"/>
      <c r="H23" s="437"/>
      <c r="I23" s="256">
        <v>1398.0917999999999</v>
      </c>
      <c r="J23" s="256">
        <f>I23*(1-Содержание!$H$3)</f>
        <v>1328.1872099999998</v>
      </c>
      <c r="K23" s="256">
        <f t="shared" si="0"/>
        <v>1301.6234657999998</v>
      </c>
    </row>
    <row r="24" spans="1:11" ht="12.9" customHeight="1" x14ac:dyDescent="0.25">
      <c r="A24" s="37">
        <v>6</v>
      </c>
      <c r="B24" s="194" t="s">
        <v>629</v>
      </c>
      <c r="C24" s="435" t="s">
        <v>285</v>
      </c>
      <c r="D24" s="436"/>
      <c r="E24" s="436"/>
      <c r="F24" s="436"/>
      <c r="G24" s="436"/>
      <c r="H24" s="437"/>
      <c r="I24" s="256">
        <v>414.06899999999996</v>
      </c>
      <c r="J24" s="256">
        <f>I24*(1-Содержание!$H$3)</f>
        <v>393.36554999999993</v>
      </c>
      <c r="K24" s="256">
        <f t="shared" si="0"/>
        <v>385.4982389999999</v>
      </c>
    </row>
    <row r="25" spans="1:11" ht="12.9" customHeight="1" x14ac:dyDescent="0.25">
      <c r="A25" s="37">
        <v>7</v>
      </c>
      <c r="B25" s="194" t="s">
        <v>631</v>
      </c>
      <c r="C25" s="435" t="s">
        <v>284</v>
      </c>
      <c r="D25" s="436"/>
      <c r="E25" s="436"/>
      <c r="F25" s="436"/>
      <c r="G25" s="436"/>
      <c r="H25" s="437"/>
      <c r="I25" s="256">
        <v>274.42219999999998</v>
      </c>
      <c r="J25" s="256">
        <f>I25*(1-Содержание!$H$3)</f>
        <v>260.70108999999997</v>
      </c>
      <c r="K25" s="256">
        <f t="shared" si="0"/>
        <v>255.48706819999995</v>
      </c>
    </row>
    <row r="26" spans="1:11" ht="12.9" customHeight="1" x14ac:dyDescent="0.25">
      <c r="A26" s="37">
        <v>8</v>
      </c>
      <c r="B26" s="194" t="s">
        <v>807</v>
      </c>
      <c r="C26" s="435" t="s">
        <v>283</v>
      </c>
      <c r="D26" s="436"/>
      <c r="E26" s="436"/>
      <c r="F26" s="436"/>
      <c r="G26" s="436"/>
      <c r="H26" s="437"/>
      <c r="I26" s="256">
        <v>315.0172</v>
      </c>
      <c r="J26" s="256">
        <f>I26*(1-Содержание!$H$3)</f>
        <v>299.26634000000001</v>
      </c>
      <c r="K26" s="256">
        <f t="shared" si="0"/>
        <v>293.28101320000002</v>
      </c>
    </row>
    <row r="27" spans="1:11" ht="12.9" customHeight="1" x14ac:dyDescent="0.25">
      <c r="A27" s="37">
        <v>9</v>
      </c>
      <c r="B27" s="259" t="s">
        <v>861</v>
      </c>
      <c r="C27" s="435" t="s">
        <v>860</v>
      </c>
      <c r="D27" s="436"/>
      <c r="E27" s="436"/>
      <c r="F27" s="436"/>
      <c r="G27" s="436"/>
      <c r="H27" s="437"/>
      <c r="I27" s="256">
        <v>6472.4667999999992</v>
      </c>
      <c r="J27" s="256">
        <f>I27*(1-Содержание!$H$3)</f>
        <v>6148.8434599999991</v>
      </c>
      <c r="K27" s="256">
        <f t="shared" si="0"/>
        <v>6025.8665907999994</v>
      </c>
    </row>
    <row r="28" spans="1:11" ht="12.9" customHeight="1" x14ac:dyDescent="0.25">
      <c r="A28" s="37">
        <v>10</v>
      </c>
      <c r="B28" s="259" t="s">
        <v>862</v>
      </c>
      <c r="C28" s="435" t="s">
        <v>863</v>
      </c>
      <c r="D28" s="436"/>
      <c r="E28" s="436"/>
      <c r="F28" s="436"/>
      <c r="G28" s="436"/>
      <c r="H28" s="437"/>
      <c r="I28" s="256">
        <v>9710.3239999999987</v>
      </c>
      <c r="J28" s="256">
        <f>I28*(1-Содержание!$H$3)</f>
        <v>9224.8077999999987</v>
      </c>
      <c r="K28" s="256">
        <f t="shared" si="0"/>
        <v>9040.3116439999994</v>
      </c>
    </row>
    <row r="29" spans="1:11" ht="12.9" customHeight="1" x14ac:dyDescent="0.25">
      <c r="A29" s="37">
        <v>11</v>
      </c>
      <c r="B29" s="194" t="s">
        <v>632</v>
      </c>
      <c r="C29" s="435" t="s">
        <v>537</v>
      </c>
      <c r="D29" s="436"/>
      <c r="E29" s="436"/>
      <c r="F29" s="436"/>
      <c r="G29" s="436"/>
      <c r="H29" s="437"/>
      <c r="I29" s="256">
        <v>808.65239999999994</v>
      </c>
      <c r="J29" s="256">
        <f>I29*(1-Содержание!$H$3)</f>
        <v>768.2197799999999</v>
      </c>
      <c r="K29" s="256">
        <f t="shared" si="0"/>
        <v>752.85538439999993</v>
      </c>
    </row>
    <row r="30" spans="1:11" ht="12.9" customHeight="1" x14ac:dyDescent="0.25">
      <c r="A30" s="37">
        <v>12</v>
      </c>
      <c r="B30" s="180" t="s">
        <v>931</v>
      </c>
      <c r="C30" s="435" t="s">
        <v>782</v>
      </c>
      <c r="D30" s="436"/>
      <c r="E30" s="436"/>
      <c r="F30" s="436"/>
      <c r="G30" s="436"/>
      <c r="H30" s="437"/>
      <c r="I30" s="256">
        <v>217.58919999999998</v>
      </c>
      <c r="J30" s="256">
        <f>I30*(1-Содержание!$H$3)</f>
        <v>206.70973999999998</v>
      </c>
      <c r="K30" s="256">
        <f t="shared" si="0"/>
        <v>202.57554519999997</v>
      </c>
    </row>
    <row r="31" spans="1:11" ht="12.9" customHeight="1" x14ac:dyDescent="0.25">
      <c r="A31" s="37">
        <v>13</v>
      </c>
      <c r="B31" s="194" t="s">
        <v>636</v>
      </c>
      <c r="C31" s="435" t="s">
        <v>282</v>
      </c>
      <c r="D31" s="436"/>
      <c r="E31" s="436"/>
      <c r="F31" s="436"/>
      <c r="G31" s="436"/>
      <c r="H31" s="437"/>
      <c r="I31" s="256">
        <v>26938.841999999997</v>
      </c>
      <c r="J31" s="256">
        <f>I31*(1-Содержание!$H$3)</f>
        <v>25591.899899999997</v>
      </c>
      <c r="K31" s="256">
        <f t="shared" si="0"/>
        <v>25080.061901999998</v>
      </c>
    </row>
    <row r="32" spans="1:11" ht="12.9" customHeight="1" x14ac:dyDescent="0.25">
      <c r="A32" s="37">
        <v>14</v>
      </c>
      <c r="B32" s="194" t="s">
        <v>637</v>
      </c>
      <c r="C32" s="435" t="s">
        <v>281</v>
      </c>
      <c r="D32" s="436"/>
      <c r="E32" s="436"/>
      <c r="F32" s="436"/>
      <c r="G32" s="436"/>
      <c r="H32" s="437"/>
      <c r="I32" s="256">
        <v>37641.307799999995</v>
      </c>
      <c r="J32" s="256">
        <f>I32*(1-Содержание!$H$3)</f>
        <v>35759.242409999992</v>
      </c>
      <c r="K32" s="256">
        <f t="shared" si="0"/>
        <v>35044.057561799993</v>
      </c>
    </row>
    <row r="33" spans="1:11" ht="12.9" customHeight="1" x14ac:dyDescent="0.25">
      <c r="A33" s="37">
        <v>15</v>
      </c>
      <c r="B33" s="194" t="s">
        <v>614</v>
      </c>
      <c r="C33" s="435" t="s">
        <v>280</v>
      </c>
      <c r="D33" s="436"/>
      <c r="E33" s="436"/>
      <c r="F33" s="436"/>
      <c r="G33" s="436"/>
      <c r="H33" s="437"/>
      <c r="I33" s="256">
        <v>23946.178599999999</v>
      </c>
      <c r="J33" s="256">
        <f>I33*(1-Содержание!$H$3)</f>
        <v>22748.86967</v>
      </c>
      <c r="K33" s="256">
        <f t="shared" si="0"/>
        <v>22293.8922766</v>
      </c>
    </row>
    <row r="34" spans="1:11" ht="12.9" customHeight="1" x14ac:dyDescent="0.25">
      <c r="A34" s="37">
        <v>16</v>
      </c>
      <c r="B34" s="194" t="s">
        <v>615</v>
      </c>
      <c r="C34" s="435" t="s">
        <v>279</v>
      </c>
      <c r="D34" s="436"/>
      <c r="E34" s="436"/>
      <c r="F34" s="436"/>
      <c r="G34" s="436"/>
      <c r="H34" s="437"/>
      <c r="I34" s="256">
        <v>33151.500800000002</v>
      </c>
      <c r="J34" s="256">
        <f>I34*(1-Содержание!$H$3)</f>
        <v>31493.925759999998</v>
      </c>
      <c r="K34" s="256">
        <f t="shared" si="0"/>
        <v>30864.047244799996</v>
      </c>
    </row>
    <row r="35" spans="1:11" ht="12.9" customHeight="1" x14ac:dyDescent="0.25">
      <c r="A35" s="37">
        <v>17</v>
      </c>
      <c r="B35" s="194" t="s">
        <v>586</v>
      </c>
      <c r="C35" s="435" t="s">
        <v>489</v>
      </c>
      <c r="D35" s="436"/>
      <c r="E35" s="436"/>
      <c r="F35" s="436"/>
      <c r="G35" s="436"/>
      <c r="H35" s="437"/>
      <c r="I35" s="256">
        <v>5326.0639999999994</v>
      </c>
      <c r="J35" s="256">
        <f>I35*(1-Содержание!$H$3)</f>
        <v>5059.7607999999991</v>
      </c>
      <c r="K35" s="256">
        <f t="shared" si="0"/>
        <v>4958.565583999999</v>
      </c>
    </row>
    <row r="36" spans="1:11" ht="12.9" customHeight="1" x14ac:dyDescent="0.25">
      <c r="A36" s="37">
        <v>18</v>
      </c>
      <c r="B36" s="194" t="s">
        <v>587</v>
      </c>
      <c r="C36" s="435" t="s">
        <v>490</v>
      </c>
      <c r="D36" s="436"/>
      <c r="E36" s="436"/>
      <c r="F36" s="436"/>
      <c r="G36" s="436"/>
      <c r="H36" s="437"/>
      <c r="I36" s="256">
        <v>7555.5413999999992</v>
      </c>
      <c r="J36" s="256">
        <f>I36*(1-Содержание!$H$3)</f>
        <v>7177.7643299999991</v>
      </c>
      <c r="K36" s="256">
        <f t="shared" si="0"/>
        <v>7034.2090433999992</v>
      </c>
    </row>
    <row r="37" spans="1:11" ht="12.9" customHeight="1" x14ac:dyDescent="0.25">
      <c r="A37" s="37">
        <v>19</v>
      </c>
      <c r="B37" s="194" t="s">
        <v>640</v>
      </c>
      <c r="C37" s="435" t="s">
        <v>278</v>
      </c>
      <c r="D37" s="436"/>
      <c r="E37" s="436"/>
      <c r="F37" s="436"/>
      <c r="G37" s="436"/>
      <c r="H37" s="437"/>
      <c r="I37" s="256">
        <v>1123.6695999999999</v>
      </c>
      <c r="J37" s="256">
        <f>I37*(1-Содержание!$H$3)</f>
        <v>1067.4861199999998</v>
      </c>
      <c r="K37" s="256">
        <f t="shared" si="0"/>
        <v>1046.1363975999998</v>
      </c>
    </row>
    <row r="38" spans="1:11" ht="12.9" customHeight="1" x14ac:dyDescent="0.25">
      <c r="A38" s="37">
        <v>20</v>
      </c>
      <c r="B38" s="211" t="s">
        <v>641</v>
      </c>
      <c r="C38" s="435" t="s">
        <v>277</v>
      </c>
      <c r="D38" s="436"/>
      <c r="E38" s="436"/>
      <c r="F38" s="436"/>
      <c r="G38" s="436"/>
      <c r="H38" s="437"/>
      <c r="I38" s="256">
        <v>1519.8768</v>
      </c>
      <c r="J38" s="256">
        <f>I38*(1-Содержание!$H$3)</f>
        <v>1443.8829599999999</v>
      </c>
      <c r="K38" s="256">
        <f t="shared" si="0"/>
        <v>1415.0053008</v>
      </c>
    </row>
    <row r="39" spans="1:11" ht="12.9" customHeight="1" x14ac:dyDescent="0.25">
      <c r="A39" s="35"/>
      <c r="B39" s="82"/>
      <c r="C39" s="82"/>
      <c r="D39" s="82"/>
      <c r="E39" s="82"/>
      <c r="F39" s="32"/>
      <c r="G39" s="32"/>
    </row>
    <row r="40" spans="1:11" ht="14.4" x14ac:dyDescent="0.3">
      <c r="A40" s="81"/>
      <c r="B40" s="163"/>
      <c r="C40" s="80"/>
      <c r="D40" s="55"/>
      <c r="E40" s="55"/>
      <c r="F40" s="55"/>
      <c r="G40" s="54"/>
      <c r="H40" s="280" t="s">
        <v>940</v>
      </c>
    </row>
    <row r="41" spans="1:11" x14ac:dyDescent="0.25">
      <c r="A41" s="22">
        <v>1</v>
      </c>
      <c r="B41" s="335" t="s">
        <v>23</v>
      </c>
      <c r="C41" s="434"/>
      <c r="D41" s="31" t="s">
        <v>22</v>
      </c>
      <c r="E41" s="30"/>
      <c r="F41" s="18"/>
      <c r="G41" s="27"/>
    </row>
    <row r="42" spans="1:11" x14ac:dyDescent="0.25">
      <c r="A42" s="22">
        <v>2</v>
      </c>
      <c r="B42" s="335" t="s">
        <v>21</v>
      </c>
      <c r="C42" s="434"/>
      <c r="D42" s="29">
        <v>890</v>
      </c>
      <c r="E42" s="28"/>
      <c r="F42" s="18"/>
      <c r="G42" s="27"/>
    </row>
    <row r="43" spans="1:11" x14ac:dyDescent="0.25">
      <c r="A43" s="22">
        <v>3</v>
      </c>
      <c r="B43" s="335" t="s">
        <v>20</v>
      </c>
      <c r="C43" s="434"/>
      <c r="D43" s="29">
        <v>1500</v>
      </c>
      <c r="E43" s="28"/>
      <c r="F43" s="18"/>
      <c r="G43" s="27"/>
    </row>
    <row r="44" spans="1:11" x14ac:dyDescent="0.25">
      <c r="A44" s="22">
        <v>4</v>
      </c>
      <c r="B44" s="335" t="s">
        <v>225</v>
      </c>
      <c r="C44" s="434"/>
      <c r="D44" s="29">
        <v>285</v>
      </c>
      <c r="E44" s="28"/>
      <c r="F44" s="18"/>
      <c r="G44" s="27"/>
    </row>
    <row r="45" spans="1:11" x14ac:dyDescent="0.25">
      <c r="A45" s="22">
        <v>5</v>
      </c>
      <c r="B45" s="337" t="s">
        <v>18</v>
      </c>
      <c r="C45" s="338"/>
      <c r="D45" s="21">
        <v>-35</v>
      </c>
      <c r="E45" s="20"/>
      <c r="F45" s="26"/>
      <c r="G45" s="25"/>
    </row>
    <row r="46" spans="1:11" x14ac:dyDescent="0.25">
      <c r="A46" s="22">
        <v>6</v>
      </c>
      <c r="B46" s="337" t="s">
        <v>17</v>
      </c>
      <c r="C46" s="338"/>
      <c r="D46" s="24" t="s">
        <v>16</v>
      </c>
      <c r="E46" s="23"/>
      <c r="F46" s="19"/>
      <c r="G46" s="14"/>
    </row>
    <row r="47" spans="1:11" x14ac:dyDescent="0.25">
      <c r="A47" s="22">
        <v>7</v>
      </c>
      <c r="B47" s="337" t="s">
        <v>15</v>
      </c>
      <c r="C47" s="338"/>
      <c r="D47" s="21">
        <v>60</v>
      </c>
      <c r="E47" s="20"/>
      <c r="F47" s="14"/>
      <c r="G47" s="14"/>
    </row>
    <row r="48" spans="1:11" x14ac:dyDescent="0.25">
      <c r="A48" s="22">
        <v>8</v>
      </c>
      <c r="B48" s="337" t="s">
        <v>14</v>
      </c>
      <c r="C48" s="434"/>
      <c r="D48" s="21" t="s">
        <v>13</v>
      </c>
      <c r="E48" s="20"/>
      <c r="F48" s="19"/>
      <c r="G48" s="14"/>
    </row>
    <row r="49" spans="1:11" x14ac:dyDescent="0.25">
      <c r="A49" s="18"/>
      <c r="B49" s="17"/>
      <c r="C49" s="16"/>
      <c r="D49" s="15"/>
      <c r="E49" s="15"/>
      <c r="F49" s="14"/>
      <c r="G49" s="14"/>
    </row>
    <row r="50" spans="1:11" x14ac:dyDescent="0.25">
      <c r="A50" s="339" t="s">
        <v>12</v>
      </c>
      <c r="B50" s="339"/>
      <c r="C50" s="339"/>
      <c r="D50" s="150"/>
      <c r="E50" s="150"/>
      <c r="F50" s="13"/>
      <c r="G50" s="13"/>
    </row>
    <row r="51" spans="1:11" x14ac:dyDescent="0.25">
      <c r="A51" s="341" t="s">
        <v>11</v>
      </c>
      <c r="B51" s="417"/>
      <c r="C51" s="417"/>
      <c r="D51" s="417"/>
      <c r="E51" s="417"/>
      <c r="F51" s="154"/>
      <c r="G51" s="154"/>
    </row>
    <row r="52" spans="1:11" ht="25.5" customHeight="1" x14ac:dyDescent="0.25">
      <c r="A52" s="154"/>
      <c r="B52" s="342" t="s">
        <v>176</v>
      </c>
      <c r="C52" s="378"/>
      <c r="D52" s="378"/>
      <c r="E52" s="378"/>
      <c r="F52" s="378"/>
      <c r="G52" s="378"/>
      <c r="H52" s="378"/>
      <c r="I52" s="378"/>
      <c r="J52" s="378"/>
      <c r="K52" s="378"/>
    </row>
    <row r="53" spans="1:11" x14ac:dyDescent="0.25">
      <c r="A53" s="340" t="s">
        <v>937</v>
      </c>
      <c r="B53" s="417"/>
      <c r="C53" s="417"/>
      <c r="D53" s="417"/>
      <c r="E53" s="417"/>
      <c r="F53" s="417"/>
      <c r="G53" s="154"/>
    </row>
    <row r="54" spans="1:11" x14ac:dyDescent="0.25">
      <c r="A54" s="340" t="s">
        <v>224</v>
      </c>
      <c r="B54" s="417"/>
      <c r="C54" s="417"/>
      <c r="D54" s="417"/>
      <c r="E54" s="417"/>
      <c r="F54" s="417"/>
      <c r="G54" s="154"/>
    </row>
    <row r="55" spans="1:11" x14ac:dyDescent="0.25">
      <c r="A55" s="341" t="s">
        <v>8</v>
      </c>
      <c r="B55" s="341"/>
      <c r="C55" s="341"/>
      <c r="D55" s="341"/>
      <c r="E55" s="341"/>
      <c r="F55" s="341"/>
      <c r="G55" s="341"/>
    </row>
    <row r="56" spans="1:11" ht="12.75" customHeight="1" x14ac:dyDescent="0.25">
      <c r="A56" s="147"/>
      <c r="B56" s="344" t="s">
        <v>223</v>
      </c>
      <c r="C56" s="344"/>
      <c r="D56" s="344" t="s">
        <v>276</v>
      </c>
      <c r="E56" s="344"/>
      <c r="F56" s="344"/>
      <c r="G56" s="344"/>
    </row>
    <row r="57" spans="1:11" ht="12.75" customHeight="1" x14ac:dyDescent="0.25">
      <c r="A57" s="147"/>
      <c r="B57" s="344" t="s">
        <v>222</v>
      </c>
      <c r="C57" s="344"/>
      <c r="D57" s="344" t="s">
        <v>4</v>
      </c>
      <c r="E57" s="344"/>
      <c r="F57" s="344"/>
      <c r="G57" s="344"/>
    </row>
    <row r="58" spans="1:11" ht="12.75" customHeight="1" x14ac:dyDescent="0.25">
      <c r="A58" s="147"/>
      <c r="B58" s="344" t="s">
        <v>5</v>
      </c>
      <c r="C58" s="344"/>
      <c r="D58" s="344" t="s">
        <v>2</v>
      </c>
      <c r="E58" s="344"/>
      <c r="F58" s="344"/>
      <c r="G58" s="344"/>
    </row>
    <row r="59" spans="1:11" x14ac:dyDescent="0.25">
      <c r="A59" s="147"/>
      <c r="B59" s="344"/>
      <c r="C59" s="344"/>
    </row>
    <row r="60" spans="1:11" x14ac:dyDescent="0.25">
      <c r="A60" s="147"/>
      <c r="B60" s="344"/>
      <c r="C60" s="344"/>
      <c r="D60" s="148"/>
      <c r="G60" s="148"/>
    </row>
    <row r="61" spans="1:11" x14ac:dyDescent="0.25">
      <c r="A61" s="6"/>
      <c r="F61" s="6"/>
      <c r="G61" s="5"/>
    </row>
    <row r="62" spans="1:11" x14ac:dyDescent="0.25">
      <c r="A62" s="4"/>
      <c r="B62" s="3"/>
      <c r="C62" s="3"/>
      <c r="D62" s="3"/>
      <c r="E62" s="4"/>
      <c r="F62" s="3"/>
      <c r="G62" s="2"/>
    </row>
  </sheetData>
  <mergeCells count="74">
    <mergeCell ref="E9:E10"/>
    <mergeCell ref="C19:H19"/>
    <mergeCell ref="I6:I7"/>
    <mergeCell ref="I17:I18"/>
    <mergeCell ref="F9:F10"/>
    <mergeCell ref="G9:G10"/>
    <mergeCell ref="H9:H10"/>
    <mergeCell ref="H12:H13"/>
    <mergeCell ref="C32:H32"/>
    <mergeCell ref="C33:H33"/>
    <mergeCell ref="C20:H20"/>
    <mergeCell ref="C21:H21"/>
    <mergeCell ref="C22:H22"/>
    <mergeCell ref="C23:H23"/>
    <mergeCell ref="C24:H24"/>
    <mergeCell ref="C25:H25"/>
    <mergeCell ref="C26:H26"/>
    <mergeCell ref="C31:H31"/>
    <mergeCell ref="C29:H29"/>
    <mergeCell ref="C28:H28"/>
    <mergeCell ref="C30:H30"/>
    <mergeCell ref="C27:H27"/>
    <mergeCell ref="C38:H38"/>
    <mergeCell ref="C34:H34"/>
    <mergeCell ref="B58:C58"/>
    <mergeCell ref="B45:C45"/>
    <mergeCell ref="B52:K52"/>
    <mergeCell ref="B41:C41"/>
    <mergeCell ref="A50:C50"/>
    <mergeCell ref="B42:C42"/>
    <mergeCell ref="B43:C43"/>
    <mergeCell ref="A51:E51"/>
    <mergeCell ref="C35:H35"/>
    <mergeCell ref="C36:H36"/>
    <mergeCell ref="C37:H37"/>
    <mergeCell ref="B60:C60"/>
    <mergeCell ref="G12:G13"/>
    <mergeCell ref="F12:F13"/>
    <mergeCell ref="B47:C47"/>
    <mergeCell ref="B48:C48"/>
    <mergeCell ref="A53:F53"/>
    <mergeCell ref="A54:F54"/>
    <mergeCell ref="B59:C59"/>
    <mergeCell ref="D56:G56"/>
    <mergeCell ref="B57:C57"/>
    <mergeCell ref="B44:C44"/>
    <mergeCell ref="B46:C46"/>
    <mergeCell ref="A55:G55"/>
    <mergeCell ref="B56:C56"/>
    <mergeCell ref="D57:G57"/>
    <mergeCell ref="D58:G58"/>
    <mergeCell ref="B6:B7"/>
    <mergeCell ref="A6:A7"/>
    <mergeCell ref="H6:H7"/>
    <mergeCell ref="G6:G7"/>
    <mergeCell ref="F6:F7"/>
    <mergeCell ref="E6:E7"/>
    <mergeCell ref="D6:D7"/>
    <mergeCell ref="A3:K3"/>
    <mergeCell ref="A4:G4"/>
    <mergeCell ref="A5:G5"/>
    <mergeCell ref="J17:K17"/>
    <mergeCell ref="A16:K16"/>
    <mergeCell ref="C17:H18"/>
    <mergeCell ref="B17:B18"/>
    <mergeCell ref="A17:A18"/>
    <mergeCell ref="A8:K8"/>
    <mergeCell ref="E12:E13"/>
    <mergeCell ref="J6:K6"/>
    <mergeCell ref="C9:C10"/>
    <mergeCell ref="D9:D10"/>
    <mergeCell ref="C12:C13"/>
    <mergeCell ref="D12:D13"/>
    <mergeCell ref="C6:C7"/>
  </mergeCells>
  <hyperlinks>
    <hyperlink ref="H1" location="Содержание!A1" display="Назад"/>
    <hyperlink ref="H40" location="Содержание!A1" display="Назад"/>
  </hyperlinks>
  <pageMargins left="0.19685039370078741" right="0.19685039370078741" top="0.59055118110236227" bottom="0.59055118110236227" header="0.51181102362204722" footer="0.51181102362204722"/>
  <pageSetup paperSize="9" scale="4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70"/>
  <sheetViews>
    <sheetView view="pageBreakPreview" zoomScale="90" zoomScaleNormal="100" zoomScaleSheetLayoutView="90" workbookViewId="0">
      <selection activeCell="K9" sqref="K9:K10"/>
    </sheetView>
  </sheetViews>
  <sheetFormatPr defaultColWidth="9.109375" defaultRowHeight="13.2" x14ac:dyDescent="0.25"/>
  <cols>
    <col min="1" max="1" width="5" style="1" customWidth="1"/>
    <col min="2" max="2" width="42.6640625" style="1" customWidth="1"/>
    <col min="3" max="3" width="11.5546875" style="1" customWidth="1"/>
    <col min="4" max="4" width="12.88671875" style="1" customWidth="1"/>
    <col min="5" max="5" width="10.88671875" style="1" customWidth="1"/>
    <col min="6" max="6" width="10.44140625" style="1" customWidth="1"/>
    <col min="7" max="7" width="12.109375" style="1" customWidth="1"/>
    <col min="8" max="8" width="15.88671875" style="1" customWidth="1"/>
    <col min="9" max="9" width="10.88671875" style="1" customWidth="1"/>
    <col min="10" max="10" width="14" style="1" customWidth="1"/>
    <col min="11" max="11" width="11.664062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894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51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438" t="s">
        <v>874</v>
      </c>
      <c r="J6" s="361" t="s">
        <v>934</v>
      </c>
      <c r="K6" s="362"/>
    </row>
    <row r="7" spans="1:11" ht="51" customHeight="1" x14ac:dyDescent="0.25">
      <c r="A7" s="366"/>
      <c r="B7" s="365"/>
      <c r="C7" s="363"/>
      <c r="D7" s="363"/>
      <c r="E7" s="363"/>
      <c r="F7" s="363"/>
      <c r="G7" s="363"/>
      <c r="H7" s="363"/>
      <c r="I7" s="438"/>
      <c r="J7" s="253" t="s">
        <v>875</v>
      </c>
      <c r="K7" s="253" t="s">
        <v>876</v>
      </c>
    </row>
    <row r="8" spans="1:11" x14ac:dyDescent="0.25">
      <c r="A8" s="350" t="s">
        <v>891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ht="13.5" customHeight="1" x14ac:dyDescent="0.25">
      <c r="A9" s="47">
        <v>1</v>
      </c>
      <c r="B9" s="46" t="s">
        <v>275</v>
      </c>
      <c r="C9" s="354">
        <v>2660</v>
      </c>
      <c r="D9" s="354">
        <v>2500</v>
      </c>
      <c r="E9" s="443">
        <v>3.9</v>
      </c>
      <c r="F9" s="410">
        <v>1.42</v>
      </c>
      <c r="G9" s="385" t="s">
        <v>264</v>
      </c>
      <c r="H9" s="352">
        <v>6480</v>
      </c>
      <c r="I9" s="256">
        <v>211605.49699999997</v>
      </c>
      <c r="J9" s="256">
        <f>I9*(1-Содержание!$H$3)</f>
        <v>201025.22214999996</v>
      </c>
      <c r="K9" s="256">
        <f>J9*(1-0.02)</f>
        <v>197004.71770699995</v>
      </c>
    </row>
    <row r="10" spans="1:11" ht="13.5" customHeight="1" x14ac:dyDescent="0.25">
      <c r="A10" s="47">
        <v>2</v>
      </c>
      <c r="B10" s="46" t="s">
        <v>274</v>
      </c>
      <c r="C10" s="397"/>
      <c r="D10" s="397"/>
      <c r="E10" s="444"/>
      <c r="F10" s="410"/>
      <c r="G10" s="385"/>
      <c r="H10" s="441"/>
      <c r="I10" s="256">
        <v>210512.67959999997</v>
      </c>
      <c r="J10" s="256">
        <f>I10*(1-Содержание!$H$3)</f>
        <v>199987.04561999996</v>
      </c>
      <c r="K10" s="256">
        <f>J10*(1-0.02)</f>
        <v>195987.30470759995</v>
      </c>
    </row>
    <row r="11" spans="1:11" ht="13.5" customHeight="1" x14ac:dyDescent="0.25">
      <c r="A11" s="47">
        <v>3</v>
      </c>
      <c r="B11" s="46" t="s">
        <v>262</v>
      </c>
      <c r="C11" s="407"/>
      <c r="D11" s="407"/>
      <c r="E11" s="445"/>
      <c r="F11" s="410"/>
      <c r="G11" s="385"/>
      <c r="H11" s="353"/>
      <c r="I11" s="256">
        <v>208814.18479999999</v>
      </c>
      <c r="J11" s="256">
        <f>I11*(1-Содержание!$H$3)</f>
        <v>198373.47555999999</v>
      </c>
      <c r="K11" s="256">
        <f>J11*(1-0.02)</f>
        <v>194406.00604879999</v>
      </c>
    </row>
    <row r="12" spans="1:11" ht="8.25" customHeight="1" x14ac:dyDescent="0.25">
      <c r="A12" s="37"/>
      <c r="B12" s="51"/>
      <c r="C12" s="145"/>
      <c r="D12" s="145"/>
      <c r="E12" s="145"/>
      <c r="F12" s="50"/>
      <c r="G12" s="49"/>
      <c r="H12" s="78"/>
      <c r="I12" s="78"/>
      <c r="J12" s="78"/>
      <c r="K12" s="78"/>
    </row>
    <row r="13" spans="1:11" ht="13.5" customHeight="1" x14ac:dyDescent="0.25">
      <c r="A13" s="47">
        <v>4</v>
      </c>
      <c r="B13" s="46" t="s">
        <v>273</v>
      </c>
      <c r="C13" s="354">
        <v>3910</v>
      </c>
      <c r="D13" s="354">
        <v>3750</v>
      </c>
      <c r="E13" s="368">
        <v>5.85</v>
      </c>
      <c r="F13" s="410">
        <v>2.13</v>
      </c>
      <c r="G13" s="385" t="s">
        <v>260</v>
      </c>
      <c r="H13" s="352">
        <v>8975</v>
      </c>
      <c r="I13" s="256">
        <v>283798.02119999996</v>
      </c>
      <c r="J13" s="256">
        <f>I13*(1-Содержание!$H$3)</f>
        <v>269608.12013999996</v>
      </c>
      <c r="K13" s="256">
        <f>J13*(1-0.02)</f>
        <v>264215.95773719996</v>
      </c>
    </row>
    <row r="14" spans="1:11" ht="13.5" customHeight="1" x14ac:dyDescent="0.25">
      <c r="A14" s="47">
        <v>5</v>
      </c>
      <c r="B14" s="46" t="s">
        <v>272</v>
      </c>
      <c r="C14" s="397"/>
      <c r="D14" s="397"/>
      <c r="E14" s="398"/>
      <c r="F14" s="410"/>
      <c r="G14" s="385"/>
      <c r="H14" s="441"/>
      <c r="I14" s="256">
        <v>282076.79319999996</v>
      </c>
      <c r="J14" s="256">
        <f>I14*(1-Содержание!$H$3)</f>
        <v>267972.95353999996</v>
      </c>
      <c r="K14" s="256">
        <f t="shared" ref="K14:K15" si="0">J14*(1-0.02)</f>
        <v>262613.49446919997</v>
      </c>
    </row>
    <row r="15" spans="1:11" ht="13.5" customHeight="1" x14ac:dyDescent="0.25">
      <c r="A15" s="47">
        <v>6</v>
      </c>
      <c r="B15" s="46" t="s">
        <v>258</v>
      </c>
      <c r="C15" s="407"/>
      <c r="D15" s="407"/>
      <c r="E15" s="411"/>
      <c r="F15" s="410"/>
      <c r="G15" s="385"/>
      <c r="H15" s="353"/>
      <c r="I15" s="256">
        <v>280396.16019999998</v>
      </c>
      <c r="J15" s="256">
        <f>I15*(1-Содержание!$H$3)</f>
        <v>266376.35218999995</v>
      </c>
      <c r="K15" s="256">
        <f t="shared" si="0"/>
        <v>261048.82514619993</v>
      </c>
    </row>
    <row r="16" spans="1:11" x14ac:dyDescent="0.25">
      <c r="A16" s="43"/>
      <c r="B16" s="162"/>
      <c r="C16" s="86"/>
      <c r="D16" s="86"/>
      <c r="E16" s="86"/>
      <c r="F16" s="85"/>
      <c r="G16" s="42"/>
      <c r="H16" s="84"/>
      <c r="I16" s="89"/>
      <c r="J16" s="89"/>
      <c r="K16" s="89"/>
    </row>
    <row r="17" spans="1:11" x14ac:dyDescent="0.25">
      <c r="A17" s="350" t="s">
        <v>271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</row>
    <row r="18" spans="1:11" ht="13.5" customHeight="1" x14ac:dyDescent="0.25">
      <c r="A18" s="47">
        <v>1</v>
      </c>
      <c r="B18" s="52" t="s">
        <v>270</v>
      </c>
      <c r="C18" s="442">
        <v>1968</v>
      </c>
      <c r="D18" s="442" t="s">
        <v>241</v>
      </c>
      <c r="E18" s="442">
        <v>1.571</v>
      </c>
      <c r="F18" s="384">
        <v>0.54800000000000004</v>
      </c>
      <c r="G18" s="354">
        <v>810</v>
      </c>
      <c r="H18" s="381">
        <v>2033</v>
      </c>
      <c r="I18" s="256">
        <v>117243.23139999999</v>
      </c>
      <c r="J18" s="256">
        <f>I18*(1-Содержание!$H$3)</f>
        <v>111381.06982999998</v>
      </c>
      <c r="K18" s="256">
        <f t="shared" ref="K18:K19" si="1">J18*(1-0.02)</f>
        <v>109153.44843339997</v>
      </c>
    </row>
    <row r="19" spans="1:11" ht="13.5" customHeight="1" x14ac:dyDescent="0.25">
      <c r="A19" s="47">
        <v>2</v>
      </c>
      <c r="B19" s="52" t="s">
        <v>269</v>
      </c>
      <c r="C19" s="442"/>
      <c r="D19" s="442"/>
      <c r="E19" s="442"/>
      <c r="F19" s="400"/>
      <c r="G19" s="355"/>
      <c r="H19" s="382"/>
      <c r="I19" s="256">
        <v>115650.2836</v>
      </c>
      <c r="J19" s="256">
        <f>I19*(1-Содержание!$H$3)</f>
        <v>109867.76942</v>
      </c>
      <c r="K19" s="256">
        <f t="shared" si="1"/>
        <v>107670.4140316</v>
      </c>
    </row>
    <row r="20" spans="1:11" ht="13.5" customHeight="1" x14ac:dyDescent="0.25">
      <c r="A20" s="35"/>
      <c r="B20" s="164"/>
      <c r="C20" s="36"/>
      <c r="D20" s="36"/>
      <c r="E20" s="36"/>
      <c r="F20" s="91"/>
      <c r="G20" s="90"/>
      <c r="H20" s="89"/>
      <c r="I20" s="89"/>
      <c r="J20" s="89"/>
      <c r="K20" s="89"/>
    </row>
    <row r="21" spans="1:11" x14ac:dyDescent="0.25">
      <c r="A21" s="35"/>
      <c r="B21" s="164"/>
      <c r="C21" s="90"/>
      <c r="D21" s="90"/>
      <c r="E21" s="33"/>
      <c r="F21" s="32"/>
      <c r="G21" s="32"/>
      <c r="H21" s="36"/>
      <c r="I21" s="36"/>
      <c r="J21" s="36"/>
      <c r="K21" s="36"/>
    </row>
    <row r="22" spans="1:11" x14ac:dyDescent="0.25">
      <c r="A22" s="370" t="s">
        <v>50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</row>
    <row r="23" spans="1:11" ht="41.25" customHeight="1" x14ac:dyDescent="0.25">
      <c r="A23" s="366" t="s">
        <v>49</v>
      </c>
      <c r="B23" s="363" t="s">
        <v>821</v>
      </c>
      <c r="C23" s="366" t="s">
        <v>48</v>
      </c>
      <c r="D23" s="366"/>
      <c r="E23" s="366"/>
      <c r="F23" s="366"/>
      <c r="G23" s="366"/>
      <c r="H23" s="366"/>
      <c r="I23" s="360" t="s">
        <v>874</v>
      </c>
      <c r="J23" s="361" t="s">
        <v>934</v>
      </c>
      <c r="K23" s="362"/>
    </row>
    <row r="24" spans="1:11" ht="39.75" customHeight="1" x14ac:dyDescent="0.25">
      <c r="A24" s="366"/>
      <c r="B24" s="363"/>
      <c r="C24" s="366"/>
      <c r="D24" s="366"/>
      <c r="E24" s="366"/>
      <c r="F24" s="366"/>
      <c r="G24" s="366"/>
      <c r="H24" s="366"/>
      <c r="I24" s="360"/>
      <c r="J24" s="253" t="s">
        <v>875</v>
      </c>
      <c r="K24" s="253" t="s">
        <v>876</v>
      </c>
    </row>
    <row r="25" spans="1:11" ht="13.5" customHeight="1" x14ac:dyDescent="0.25">
      <c r="A25" s="83">
        <v>1</v>
      </c>
      <c r="B25" s="264" t="s">
        <v>622</v>
      </c>
      <c r="C25" s="440" t="s">
        <v>257</v>
      </c>
      <c r="D25" s="440"/>
      <c r="E25" s="440"/>
      <c r="F25" s="440"/>
      <c r="G25" s="440"/>
      <c r="H25" s="440"/>
      <c r="I25" s="256">
        <v>867.10919999999999</v>
      </c>
      <c r="J25" s="256">
        <f>I25*(1-Содержание!$H$3)</f>
        <v>823.75373999999999</v>
      </c>
      <c r="K25" s="256">
        <f t="shared" ref="K25:K45" si="2">J25*(1-0.02)</f>
        <v>807.27866519999998</v>
      </c>
    </row>
    <row r="26" spans="1:11" ht="13.5" customHeight="1" x14ac:dyDescent="0.25">
      <c r="A26" s="83">
        <v>2</v>
      </c>
      <c r="B26" s="194" t="s">
        <v>627</v>
      </c>
      <c r="C26" s="374" t="s">
        <v>256</v>
      </c>
      <c r="D26" s="374"/>
      <c r="E26" s="374"/>
      <c r="F26" s="374"/>
      <c r="G26" s="374"/>
      <c r="H26" s="374"/>
      <c r="I26" s="256">
        <v>21179.223399999999</v>
      </c>
      <c r="J26" s="256">
        <f>I26*(1-Содержание!$H$3)</f>
        <v>20120.262229999997</v>
      </c>
      <c r="K26" s="256">
        <f t="shared" si="2"/>
        <v>19717.856985399998</v>
      </c>
    </row>
    <row r="27" spans="1:11" ht="13.5" customHeight="1" x14ac:dyDescent="0.25">
      <c r="A27" s="83">
        <v>3</v>
      </c>
      <c r="B27" s="194" t="s">
        <v>616</v>
      </c>
      <c r="C27" s="374" t="s">
        <v>255</v>
      </c>
      <c r="D27" s="374"/>
      <c r="E27" s="374"/>
      <c r="F27" s="374"/>
      <c r="G27" s="374"/>
      <c r="H27" s="374"/>
      <c r="I27" s="256">
        <v>13915.965999999999</v>
      </c>
      <c r="J27" s="256">
        <f>I27*(1-Содержание!$H$3)</f>
        <v>13220.167699999998</v>
      </c>
      <c r="K27" s="256">
        <f t="shared" si="2"/>
        <v>12955.764345999998</v>
      </c>
    </row>
    <row r="28" spans="1:11" ht="13.5" customHeight="1" x14ac:dyDescent="0.25">
      <c r="A28" s="83">
        <v>4</v>
      </c>
      <c r="B28" s="194" t="s">
        <v>616</v>
      </c>
      <c r="C28" s="374" t="s">
        <v>254</v>
      </c>
      <c r="D28" s="374"/>
      <c r="E28" s="374"/>
      <c r="F28" s="374"/>
      <c r="G28" s="374"/>
      <c r="H28" s="374"/>
      <c r="I28" s="256">
        <v>13915.965999999999</v>
      </c>
      <c r="J28" s="256">
        <f>I28*(1-Содержание!$H$3)</f>
        <v>13220.167699999998</v>
      </c>
      <c r="K28" s="256">
        <f t="shared" si="2"/>
        <v>12955.764345999998</v>
      </c>
    </row>
    <row r="29" spans="1:11" ht="13.5" customHeight="1" x14ac:dyDescent="0.25">
      <c r="A29" s="83">
        <v>5</v>
      </c>
      <c r="B29" s="194" t="s">
        <v>645</v>
      </c>
      <c r="C29" s="374" t="s">
        <v>918</v>
      </c>
      <c r="D29" s="374"/>
      <c r="E29" s="374"/>
      <c r="F29" s="374"/>
      <c r="G29" s="374"/>
      <c r="H29" s="374"/>
      <c r="I29" s="256">
        <v>1256.8211999999999</v>
      </c>
      <c r="J29" s="256">
        <f>I29*(1-Содержание!$H$3)</f>
        <v>1193.9801399999999</v>
      </c>
      <c r="K29" s="256">
        <f t="shared" si="2"/>
        <v>1170.1005372</v>
      </c>
    </row>
    <row r="30" spans="1:11" ht="13.5" customHeight="1" x14ac:dyDescent="0.25">
      <c r="A30" s="83">
        <v>6</v>
      </c>
      <c r="B30" s="194" t="s">
        <v>646</v>
      </c>
      <c r="C30" s="374" t="s">
        <v>919</v>
      </c>
      <c r="D30" s="374"/>
      <c r="E30" s="374"/>
      <c r="F30" s="374"/>
      <c r="G30" s="374"/>
      <c r="H30" s="374"/>
      <c r="I30" s="256">
        <v>1346.1301999999998</v>
      </c>
      <c r="J30" s="256">
        <f>I30*(1-Содержание!$H$3)</f>
        <v>1278.8236899999997</v>
      </c>
      <c r="K30" s="256">
        <f t="shared" si="2"/>
        <v>1253.2472161999997</v>
      </c>
    </row>
    <row r="31" spans="1:11" ht="13.5" customHeight="1" x14ac:dyDescent="0.25">
      <c r="A31" s="83">
        <v>7</v>
      </c>
      <c r="B31" s="194" t="s">
        <v>628</v>
      </c>
      <c r="C31" s="374" t="s">
        <v>252</v>
      </c>
      <c r="D31" s="374"/>
      <c r="E31" s="374"/>
      <c r="F31" s="374"/>
      <c r="G31" s="374"/>
      <c r="H31" s="374"/>
      <c r="I31" s="256">
        <v>368.6026</v>
      </c>
      <c r="J31" s="256">
        <f>I31*(1-Содержание!$H$3)</f>
        <v>350.17246999999998</v>
      </c>
      <c r="K31" s="256">
        <f t="shared" si="2"/>
        <v>343.16902059999995</v>
      </c>
    </row>
    <row r="32" spans="1:11" ht="13.5" customHeight="1" x14ac:dyDescent="0.25">
      <c r="A32" s="83">
        <v>8</v>
      </c>
      <c r="B32" s="194" t="s">
        <v>624</v>
      </c>
      <c r="C32" s="374" t="s">
        <v>251</v>
      </c>
      <c r="D32" s="374"/>
      <c r="E32" s="374"/>
      <c r="F32" s="374"/>
      <c r="G32" s="374"/>
      <c r="H32" s="374"/>
      <c r="I32" s="256">
        <v>560.21100000000001</v>
      </c>
      <c r="J32" s="256">
        <f>I32*(1-Содержание!$H$3)</f>
        <v>532.20044999999993</v>
      </c>
      <c r="K32" s="256">
        <f t="shared" si="2"/>
        <v>521.55644099999995</v>
      </c>
    </row>
    <row r="33" spans="1:11" ht="13.5" customHeight="1" x14ac:dyDescent="0.25">
      <c r="A33" s="83">
        <v>9</v>
      </c>
      <c r="B33" s="194" t="s">
        <v>625</v>
      </c>
      <c r="C33" s="374" t="s">
        <v>268</v>
      </c>
      <c r="D33" s="374"/>
      <c r="E33" s="374"/>
      <c r="F33" s="374"/>
      <c r="G33" s="374"/>
      <c r="H33" s="374"/>
      <c r="I33" s="256">
        <v>599.18219999999997</v>
      </c>
      <c r="J33" s="256">
        <f>I33*(1-Содержание!$H$3)</f>
        <v>569.22308999999996</v>
      </c>
      <c r="K33" s="256">
        <f t="shared" si="2"/>
        <v>557.8386281999999</v>
      </c>
    </row>
    <row r="34" spans="1:11" ht="13.5" customHeight="1" x14ac:dyDescent="0.25">
      <c r="A34" s="83">
        <v>10</v>
      </c>
      <c r="B34" s="259" t="s">
        <v>865</v>
      </c>
      <c r="C34" s="374" t="s">
        <v>864</v>
      </c>
      <c r="D34" s="374"/>
      <c r="E34" s="374"/>
      <c r="F34" s="374"/>
      <c r="G34" s="374"/>
      <c r="H34" s="374"/>
      <c r="I34" s="256">
        <v>8273.2610000000004</v>
      </c>
      <c r="J34" s="256">
        <f>I34*(1-Содержание!$H$3)</f>
        <v>7859.5979500000003</v>
      </c>
      <c r="K34" s="256">
        <f t="shared" si="2"/>
        <v>7702.4059910000005</v>
      </c>
    </row>
    <row r="35" spans="1:11" ht="13.5" customHeight="1" x14ac:dyDescent="0.25">
      <c r="A35" s="83">
        <v>11</v>
      </c>
      <c r="B35" s="259" t="s">
        <v>867</v>
      </c>
      <c r="C35" s="374" t="s">
        <v>866</v>
      </c>
      <c r="D35" s="374"/>
      <c r="E35" s="374"/>
      <c r="F35" s="374"/>
      <c r="G35" s="374"/>
      <c r="H35" s="374"/>
      <c r="I35" s="256">
        <v>12410.703399999999</v>
      </c>
      <c r="J35" s="256">
        <f>I35*(1-Содержание!$H$3)</f>
        <v>11790.168229999997</v>
      </c>
      <c r="K35" s="256">
        <f t="shared" si="2"/>
        <v>11554.364865399997</v>
      </c>
    </row>
    <row r="36" spans="1:11" ht="13.5" customHeight="1" x14ac:dyDescent="0.25">
      <c r="A36" s="83">
        <v>12</v>
      </c>
      <c r="B36" s="259" t="s">
        <v>633</v>
      </c>
      <c r="C36" s="374" t="s">
        <v>535</v>
      </c>
      <c r="D36" s="374"/>
      <c r="E36" s="374"/>
      <c r="F36" s="374"/>
      <c r="G36" s="374"/>
      <c r="H36" s="374"/>
      <c r="I36" s="256">
        <v>1034.3606</v>
      </c>
      <c r="J36" s="256">
        <f>I36*(1-Содержание!$H$3)</f>
        <v>982.64256999999998</v>
      </c>
      <c r="K36" s="256">
        <f t="shared" si="2"/>
        <v>962.98971859999995</v>
      </c>
    </row>
    <row r="37" spans="1:11" ht="13.5" customHeight="1" x14ac:dyDescent="0.25">
      <c r="A37" s="83">
        <v>13</v>
      </c>
      <c r="B37" s="259" t="s">
        <v>869</v>
      </c>
      <c r="C37" s="374" t="s">
        <v>868</v>
      </c>
      <c r="D37" s="374"/>
      <c r="E37" s="374"/>
      <c r="F37" s="374"/>
      <c r="G37" s="374"/>
      <c r="H37" s="374"/>
      <c r="I37" s="256">
        <v>3103.0817999999999</v>
      </c>
      <c r="J37" s="256">
        <f>I37*(1-Содержание!$H$3)</f>
        <v>2947.9277099999999</v>
      </c>
      <c r="K37" s="256">
        <f t="shared" si="2"/>
        <v>2888.9691558</v>
      </c>
    </row>
    <row r="38" spans="1:11" ht="13.5" customHeight="1" x14ac:dyDescent="0.25">
      <c r="A38" s="83">
        <v>14</v>
      </c>
      <c r="B38" s="194" t="s">
        <v>634</v>
      </c>
      <c r="C38" s="374" t="s">
        <v>534</v>
      </c>
      <c r="D38" s="374"/>
      <c r="E38" s="374"/>
      <c r="F38" s="374"/>
      <c r="G38" s="374"/>
      <c r="H38" s="374"/>
      <c r="I38" s="256">
        <v>1034.3606</v>
      </c>
      <c r="J38" s="256">
        <f>I38*(1-Содержание!$H$3)</f>
        <v>982.64256999999998</v>
      </c>
      <c r="K38" s="256">
        <f t="shared" si="2"/>
        <v>962.98971859999995</v>
      </c>
    </row>
    <row r="39" spans="1:11" ht="13.5" customHeight="1" x14ac:dyDescent="0.25">
      <c r="A39" s="83">
        <v>15</v>
      </c>
      <c r="B39" s="194" t="s">
        <v>638</v>
      </c>
      <c r="C39" s="374" t="s">
        <v>232</v>
      </c>
      <c r="D39" s="374"/>
      <c r="E39" s="374"/>
      <c r="F39" s="374"/>
      <c r="G39" s="374"/>
      <c r="H39" s="374"/>
      <c r="I39" s="256">
        <v>36220.482799999998</v>
      </c>
      <c r="J39" s="256">
        <f>I39*(1-Содержание!$H$3)</f>
        <v>34409.458659999997</v>
      </c>
      <c r="K39" s="256">
        <f t="shared" si="2"/>
        <v>33721.269486799996</v>
      </c>
    </row>
    <row r="40" spans="1:11" ht="13.5" customHeight="1" x14ac:dyDescent="0.25">
      <c r="A40" s="83">
        <v>16</v>
      </c>
      <c r="B40" s="194" t="s">
        <v>639</v>
      </c>
      <c r="C40" s="374" t="s">
        <v>231</v>
      </c>
      <c r="D40" s="374"/>
      <c r="E40" s="374"/>
      <c r="F40" s="374"/>
      <c r="G40" s="374"/>
      <c r="H40" s="374"/>
      <c r="I40" s="256">
        <v>47892.357199999999</v>
      </c>
      <c r="J40" s="256">
        <f>I40*(1-Содержание!$H$3)</f>
        <v>45497.73934</v>
      </c>
      <c r="K40" s="256">
        <f t="shared" si="2"/>
        <v>44587.784553199999</v>
      </c>
    </row>
    <row r="41" spans="1:11" ht="13.5" customHeight="1" x14ac:dyDescent="0.25">
      <c r="A41" s="83">
        <v>17</v>
      </c>
      <c r="B41" s="194" t="s">
        <v>586</v>
      </c>
      <c r="C41" s="374" t="s">
        <v>489</v>
      </c>
      <c r="D41" s="374"/>
      <c r="E41" s="374"/>
      <c r="F41" s="374"/>
      <c r="G41" s="374"/>
      <c r="H41" s="374"/>
      <c r="I41" s="256">
        <v>5326.0639999999994</v>
      </c>
      <c r="J41" s="256">
        <f>I41*(1-Содержание!$H$3)</f>
        <v>5059.7607999999991</v>
      </c>
      <c r="K41" s="256">
        <f t="shared" si="2"/>
        <v>4958.565583999999</v>
      </c>
    </row>
    <row r="42" spans="1:11" ht="13.5" customHeight="1" x14ac:dyDescent="0.25">
      <c r="A42" s="83">
        <v>18</v>
      </c>
      <c r="B42" s="194" t="s">
        <v>587</v>
      </c>
      <c r="C42" s="374" t="s">
        <v>490</v>
      </c>
      <c r="D42" s="374"/>
      <c r="E42" s="374"/>
      <c r="F42" s="374"/>
      <c r="G42" s="374"/>
      <c r="H42" s="374"/>
      <c r="I42" s="256">
        <v>7555.5413999999992</v>
      </c>
      <c r="J42" s="256">
        <f>I42*(1-Содержание!$H$3)</f>
        <v>7177.7643299999991</v>
      </c>
      <c r="K42" s="256">
        <f t="shared" si="2"/>
        <v>7034.2090433999992</v>
      </c>
    </row>
    <row r="43" spans="1:11" ht="13.5" customHeight="1" x14ac:dyDescent="0.25">
      <c r="A43" s="83">
        <v>19</v>
      </c>
      <c r="B43" s="194" t="s">
        <v>642</v>
      </c>
      <c r="C43" s="374" t="s">
        <v>230</v>
      </c>
      <c r="D43" s="374"/>
      <c r="E43" s="374"/>
      <c r="F43" s="374"/>
      <c r="G43" s="374"/>
      <c r="H43" s="374"/>
      <c r="I43" s="256">
        <v>8531.4452000000001</v>
      </c>
      <c r="J43" s="256">
        <f>I43*(1-Содержание!$H$3)</f>
        <v>8104.8729399999993</v>
      </c>
      <c r="K43" s="256">
        <f t="shared" si="2"/>
        <v>7942.7754811999994</v>
      </c>
    </row>
    <row r="44" spans="1:11" ht="13.5" customHeight="1" x14ac:dyDescent="0.25">
      <c r="A44" s="83">
        <v>20</v>
      </c>
      <c r="B44" s="194" t="s">
        <v>643</v>
      </c>
      <c r="C44" s="374" t="s">
        <v>229</v>
      </c>
      <c r="D44" s="374"/>
      <c r="E44" s="374"/>
      <c r="F44" s="374"/>
      <c r="G44" s="374"/>
      <c r="H44" s="374"/>
      <c r="I44" s="256">
        <v>10999.6212</v>
      </c>
      <c r="J44" s="256">
        <f>I44*(1-Содержание!$H$3)</f>
        <v>10449.64014</v>
      </c>
      <c r="K44" s="256">
        <f t="shared" si="2"/>
        <v>10240.6473372</v>
      </c>
    </row>
    <row r="45" spans="1:11" ht="13.5" customHeight="1" x14ac:dyDescent="0.25">
      <c r="A45" s="83">
        <v>21</v>
      </c>
      <c r="B45" s="211"/>
      <c r="C45" s="374" t="s">
        <v>228</v>
      </c>
      <c r="D45" s="374"/>
      <c r="E45" s="374"/>
      <c r="F45" s="374"/>
      <c r="G45" s="374"/>
      <c r="H45" s="374"/>
      <c r="I45" s="256">
        <v>1048.9748</v>
      </c>
      <c r="J45" s="256">
        <f>I45*(1-Содержание!$H$3)</f>
        <v>996.52605999999992</v>
      </c>
      <c r="K45" s="256">
        <f t="shared" si="2"/>
        <v>976.59553879999987</v>
      </c>
    </row>
    <row r="46" spans="1:11" ht="12.9" customHeight="1" x14ac:dyDescent="0.25">
      <c r="A46" s="35"/>
      <c r="B46" s="88"/>
      <c r="C46" s="88"/>
      <c r="D46" s="88"/>
      <c r="E46" s="88"/>
      <c r="F46" s="32"/>
      <c r="G46" s="32"/>
    </row>
    <row r="47" spans="1:11" ht="14.4" x14ac:dyDescent="0.3">
      <c r="A47" s="81"/>
      <c r="B47" s="87"/>
      <c r="C47" s="80"/>
      <c r="D47" s="55"/>
      <c r="E47" s="55"/>
      <c r="F47" s="55"/>
      <c r="G47" s="54"/>
      <c r="H47" s="280" t="s">
        <v>940</v>
      </c>
    </row>
    <row r="48" spans="1:11" ht="13.5" customHeight="1" x14ac:dyDescent="0.25">
      <c r="A48" s="22">
        <v>1</v>
      </c>
      <c r="B48" s="335" t="s">
        <v>23</v>
      </c>
      <c r="C48" s="439"/>
      <c r="D48" s="31" t="s">
        <v>22</v>
      </c>
      <c r="E48" s="30"/>
      <c r="F48" s="18"/>
      <c r="G48" s="27"/>
    </row>
    <row r="49" spans="1:11" ht="13.5" customHeight="1" x14ac:dyDescent="0.25">
      <c r="A49" s="22">
        <v>2</v>
      </c>
      <c r="B49" s="335" t="s">
        <v>21</v>
      </c>
      <c r="C49" s="439"/>
      <c r="D49" s="29">
        <v>865</v>
      </c>
      <c r="E49" s="28"/>
      <c r="F49" s="18"/>
      <c r="G49" s="27"/>
    </row>
    <row r="50" spans="1:11" ht="13.5" customHeight="1" x14ac:dyDescent="0.25">
      <c r="A50" s="22">
        <v>3</v>
      </c>
      <c r="B50" s="335" t="s">
        <v>250</v>
      </c>
      <c r="C50" s="439"/>
      <c r="D50" s="29">
        <v>1968</v>
      </c>
      <c r="E50" s="28"/>
      <c r="F50" s="18"/>
      <c r="G50" s="27"/>
    </row>
    <row r="51" spans="1:11" ht="13.5" customHeight="1" x14ac:dyDescent="0.25">
      <c r="A51" s="22">
        <v>4</v>
      </c>
      <c r="B51" s="335" t="s">
        <v>267</v>
      </c>
      <c r="C51" s="439"/>
      <c r="D51" s="29">
        <v>1110</v>
      </c>
      <c r="E51" s="28"/>
      <c r="F51" s="18"/>
      <c r="G51" s="27"/>
    </row>
    <row r="52" spans="1:11" ht="13.5" customHeight="1" x14ac:dyDescent="0.25">
      <c r="A52" s="22">
        <v>5</v>
      </c>
      <c r="B52" s="335" t="s">
        <v>225</v>
      </c>
      <c r="C52" s="434"/>
      <c r="D52" s="29">
        <v>365</v>
      </c>
      <c r="E52" s="28"/>
      <c r="F52" s="18"/>
      <c r="G52" s="27"/>
    </row>
    <row r="53" spans="1:11" ht="13.5" customHeight="1" x14ac:dyDescent="0.25">
      <c r="A53" s="22">
        <v>6</v>
      </c>
      <c r="B53" s="337" t="s">
        <v>18</v>
      </c>
      <c r="C53" s="338"/>
      <c r="D53" s="21">
        <v>-35</v>
      </c>
      <c r="E53" s="20"/>
      <c r="F53" s="26"/>
      <c r="G53" s="25"/>
    </row>
    <row r="54" spans="1:11" ht="13.5" customHeight="1" x14ac:dyDescent="0.25">
      <c r="A54" s="22">
        <v>7</v>
      </c>
      <c r="B54" s="337" t="s">
        <v>17</v>
      </c>
      <c r="C54" s="338"/>
      <c r="D54" s="24" t="s">
        <v>16</v>
      </c>
      <c r="E54" s="23"/>
      <c r="F54" s="19"/>
      <c r="G54" s="14"/>
    </row>
    <row r="55" spans="1:11" ht="13.5" customHeight="1" x14ac:dyDescent="0.25">
      <c r="A55" s="22">
        <v>8</v>
      </c>
      <c r="B55" s="337" t="s">
        <v>15</v>
      </c>
      <c r="C55" s="338"/>
      <c r="D55" s="21">
        <v>60</v>
      </c>
      <c r="E55" s="20"/>
      <c r="F55" s="14"/>
      <c r="G55" s="14"/>
    </row>
    <row r="56" spans="1:11" ht="13.5" customHeight="1" x14ac:dyDescent="0.25">
      <c r="A56" s="22">
        <v>9</v>
      </c>
      <c r="B56" s="337" t="s">
        <v>14</v>
      </c>
      <c r="C56" s="434"/>
      <c r="D56" s="21" t="s">
        <v>13</v>
      </c>
      <c r="E56" s="20"/>
      <c r="F56" s="19"/>
      <c r="G56" s="14"/>
    </row>
    <row r="57" spans="1:11" x14ac:dyDescent="0.25">
      <c r="A57" s="18"/>
      <c r="B57" s="17"/>
      <c r="C57" s="16"/>
      <c r="D57" s="15"/>
      <c r="E57" s="15"/>
      <c r="F57" s="14"/>
      <c r="G57" s="14"/>
    </row>
    <row r="58" spans="1:11" x14ac:dyDescent="0.25">
      <c r="A58" s="339" t="s">
        <v>12</v>
      </c>
      <c r="B58" s="339"/>
      <c r="C58" s="339"/>
      <c r="D58" s="150"/>
      <c r="E58" s="150"/>
      <c r="F58" s="13"/>
      <c r="G58" s="13"/>
    </row>
    <row r="59" spans="1:11" x14ac:dyDescent="0.25">
      <c r="A59" s="341" t="s">
        <v>11</v>
      </c>
      <c r="B59" s="417"/>
      <c r="C59" s="417"/>
      <c r="D59" s="417"/>
      <c r="E59" s="417"/>
      <c r="F59" s="154"/>
      <c r="G59" s="154"/>
    </row>
    <row r="60" spans="1:11" ht="25.5" customHeight="1" x14ac:dyDescent="0.25">
      <c r="A60" s="154"/>
      <c r="B60" s="342" t="s">
        <v>266</v>
      </c>
      <c r="C60" s="378"/>
      <c r="D60" s="378"/>
      <c r="E60" s="378"/>
      <c r="F60" s="378"/>
      <c r="G60" s="378"/>
      <c r="H60" s="378"/>
      <c r="I60" s="378"/>
      <c r="J60" s="378"/>
      <c r="K60" s="378"/>
    </row>
    <row r="61" spans="1:11" x14ac:dyDescent="0.25">
      <c r="A61" s="340" t="s">
        <v>937</v>
      </c>
      <c r="B61" s="417"/>
      <c r="C61" s="417"/>
      <c r="D61" s="417"/>
      <c r="E61" s="417"/>
      <c r="F61" s="417"/>
      <c r="G61" s="154"/>
    </row>
    <row r="62" spans="1:11" x14ac:dyDescent="0.25">
      <c r="A62" s="340" t="s">
        <v>224</v>
      </c>
      <c r="B62" s="340"/>
      <c r="C62" s="340"/>
      <c r="D62" s="340"/>
      <c r="E62" s="340"/>
      <c r="F62" s="340"/>
      <c r="G62" s="154"/>
    </row>
    <row r="63" spans="1:11" x14ac:dyDescent="0.25">
      <c r="A63" s="341" t="s">
        <v>8</v>
      </c>
      <c r="B63" s="341"/>
      <c r="C63" s="341"/>
      <c r="D63" s="341"/>
      <c r="E63" s="341"/>
      <c r="F63" s="341"/>
      <c r="G63" s="341"/>
    </row>
    <row r="64" spans="1:11" ht="12.75" customHeight="1" x14ac:dyDescent="0.25">
      <c r="A64" s="147"/>
      <c r="B64" s="344" t="s">
        <v>223</v>
      </c>
      <c r="C64" s="344"/>
      <c r="D64" s="344" t="s">
        <v>249</v>
      </c>
      <c r="E64" s="344"/>
      <c r="F64" s="344"/>
      <c r="G64" s="344"/>
    </row>
    <row r="65" spans="1:7" ht="12.75" customHeight="1" x14ac:dyDescent="0.25">
      <c r="A65" s="147"/>
      <c r="B65" s="344" t="s">
        <v>222</v>
      </c>
      <c r="C65" s="344"/>
      <c r="D65" s="344" t="s">
        <v>221</v>
      </c>
      <c r="E65" s="344"/>
      <c r="F65" s="344"/>
      <c r="G65" s="344"/>
    </row>
    <row r="66" spans="1:7" ht="12.75" customHeight="1" x14ac:dyDescent="0.25">
      <c r="A66" s="147"/>
      <c r="B66" s="344" t="s">
        <v>5</v>
      </c>
      <c r="C66" s="344"/>
      <c r="D66" s="344" t="s">
        <v>247</v>
      </c>
      <c r="E66" s="344"/>
      <c r="F66" s="344"/>
      <c r="G66" s="344"/>
    </row>
    <row r="67" spans="1:7" x14ac:dyDescent="0.25">
      <c r="A67" s="147"/>
      <c r="B67" s="344"/>
      <c r="C67" s="344"/>
    </row>
    <row r="68" spans="1:7" x14ac:dyDescent="0.25">
      <c r="A68" s="147"/>
      <c r="B68" s="344"/>
      <c r="C68" s="344"/>
      <c r="D68" s="148"/>
      <c r="G68" s="148"/>
    </row>
    <row r="69" spans="1:7" x14ac:dyDescent="0.25">
      <c r="A69" s="6"/>
      <c r="F69" s="6"/>
      <c r="G69" s="5"/>
    </row>
    <row r="70" spans="1:7" x14ac:dyDescent="0.25">
      <c r="A70" s="4"/>
      <c r="B70" s="3"/>
      <c r="C70" s="3"/>
      <c r="D70" s="3"/>
      <c r="F70" s="3"/>
      <c r="G70" s="2"/>
    </row>
  </sheetData>
  <mergeCells count="83">
    <mergeCell ref="C18:C19"/>
    <mergeCell ref="D18:D19"/>
    <mergeCell ref="F9:F11"/>
    <mergeCell ref="H18:H19"/>
    <mergeCell ref="E18:E19"/>
    <mergeCell ref="F18:F19"/>
    <mergeCell ref="G18:G19"/>
    <mergeCell ref="E9:E11"/>
    <mergeCell ref="C28:H28"/>
    <mergeCell ref="C42:H42"/>
    <mergeCell ref="C43:H43"/>
    <mergeCell ref="C44:H44"/>
    <mergeCell ref="B48:C48"/>
    <mergeCell ref="C36:H36"/>
    <mergeCell ref="C38:H38"/>
    <mergeCell ref="C39:H39"/>
    <mergeCell ref="C40:H40"/>
    <mergeCell ref="C41:H41"/>
    <mergeCell ref="C29:H29"/>
    <mergeCell ref="C30:H30"/>
    <mergeCell ref="C31:H31"/>
    <mergeCell ref="C32:H32"/>
    <mergeCell ref="C33:H33"/>
    <mergeCell ref="C34:H34"/>
    <mergeCell ref="A63:G63"/>
    <mergeCell ref="B64:C64"/>
    <mergeCell ref="D65:G65"/>
    <mergeCell ref="D66:G66"/>
    <mergeCell ref="B55:C55"/>
    <mergeCell ref="B56:C56"/>
    <mergeCell ref="B66:C66"/>
    <mergeCell ref="A61:F61"/>
    <mergeCell ref="A62:F62"/>
    <mergeCell ref="A59:E59"/>
    <mergeCell ref="A3:K3"/>
    <mergeCell ref="A4:G4"/>
    <mergeCell ref="A5:G5"/>
    <mergeCell ref="A8:K8"/>
    <mergeCell ref="C9:C11"/>
    <mergeCell ref="I6:I7"/>
    <mergeCell ref="J6:K6"/>
    <mergeCell ref="B6:B7"/>
    <mergeCell ref="A6:A7"/>
    <mergeCell ref="H6:H7"/>
    <mergeCell ref="G6:G7"/>
    <mergeCell ref="F6:F7"/>
    <mergeCell ref="E6:E7"/>
    <mergeCell ref="D6:D7"/>
    <mergeCell ref="C6:C7"/>
    <mergeCell ref="B67:C67"/>
    <mergeCell ref="B68:C68"/>
    <mergeCell ref="G9:G11"/>
    <mergeCell ref="H9:H11"/>
    <mergeCell ref="D64:G64"/>
    <mergeCell ref="B65:C65"/>
    <mergeCell ref="A58:C58"/>
    <mergeCell ref="B60:K60"/>
    <mergeCell ref="G13:G15"/>
    <mergeCell ref="H13:H15"/>
    <mergeCell ref="C13:C15"/>
    <mergeCell ref="D13:D15"/>
    <mergeCell ref="E13:E15"/>
    <mergeCell ref="F13:F15"/>
    <mergeCell ref="D9:D11"/>
    <mergeCell ref="A17:K17"/>
    <mergeCell ref="C25:H25"/>
    <mergeCell ref="C26:H26"/>
    <mergeCell ref="C27:H27"/>
    <mergeCell ref="A22:K22"/>
    <mergeCell ref="I23:I24"/>
    <mergeCell ref="J23:K23"/>
    <mergeCell ref="C23:H24"/>
    <mergeCell ref="B23:B24"/>
    <mergeCell ref="A23:A24"/>
    <mergeCell ref="C35:H35"/>
    <mergeCell ref="B52:C52"/>
    <mergeCell ref="B53:C53"/>
    <mergeCell ref="B54:C54"/>
    <mergeCell ref="C45:H45"/>
    <mergeCell ref="B51:C51"/>
    <mergeCell ref="B49:C49"/>
    <mergeCell ref="B50:C50"/>
    <mergeCell ref="C37:H37"/>
  </mergeCells>
  <hyperlinks>
    <hyperlink ref="H47" location="Содержание!A1" display="Назад"/>
    <hyperlink ref="H1" location="Содержание!A1" display="Назад"/>
  </hyperlinks>
  <pageMargins left="0.39370078740157483" right="0" top="0.59055118110236227" bottom="0.59055118110236227" header="0.51181102362204722" footer="0.51181102362204722"/>
  <pageSetup paperSize="9" scale="50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68"/>
  <sheetViews>
    <sheetView view="pageBreakPreview" zoomScale="90" zoomScaleNormal="90" zoomScaleSheetLayoutView="90" workbookViewId="0">
      <selection activeCell="K9" sqref="K9:K10"/>
    </sheetView>
  </sheetViews>
  <sheetFormatPr defaultColWidth="9.109375" defaultRowHeight="13.2" x14ac:dyDescent="0.25"/>
  <cols>
    <col min="1" max="1" width="5" style="1" customWidth="1"/>
    <col min="2" max="2" width="39.33203125" style="1" customWidth="1"/>
    <col min="3" max="3" width="9.6640625" style="1" customWidth="1"/>
    <col min="4" max="4" width="13.109375" style="1" customWidth="1"/>
    <col min="5" max="5" width="10.44140625" style="1" customWidth="1"/>
    <col min="6" max="6" width="8.88671875" style="1" customWidth="1"/>
    <col min="7" max="7" width="12.109375" style="1" customWidth="1"/>
    <col min="8" max="8" width="16.33203125" style="1" customWidth="1"/>
    <col min="9" max="9" width="12.109375" style="1" customWidth="1"/>
    <col min="10" max="10" width="14.109375" style="1" customWidth="1"/>
    <col min="11" max="11" width="12.1093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909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45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37.799999999999997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897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246</v>
      </c>
      <c r="C9" s="354">
        <v>2660</v>
      </c>
      <c r="D9" s="354">
        <v>2500</v>
      </c>
      <c r="E9" s="356">
        <v>4.0999999999999996</v>
      </c>
      <c r="F9" s="410">
        <v>1.6</v>
      </c>
      <c r="G9" s="385">
        <v>2500</v>
      </c>
      <c r="H9" s="414">
        <v>4559</v>
      </c>
      <c r="I9" s="256">
        <v>176511.9314</v>
      </c>
      <c r="J9" s="256">
        <f>I9*(1-Содержание!$H$3)</f>
        <v>167686.33483000001</v>
      </c>
      <c r="K9" s="256">
        <f>J9*(1-0.02)</f>
        <v>164332.6081334</v>
      </c>
    </row>
    <row r="10" spans="1:11" x14ac:dyDescent="0.25">
      <c r="A10" s="47">
        <v>2</v>
      </c>
      <c r="B10" s="46" t="s">
        <v>245</v>
      </c>
      <c r="C10" s="407"/>
      <c r="D10" s="407"/>
      <c r="E10" s="446"/>
      <c r="F10" s="410"/>
      <c r="G10" s="385"/>
      <c r="H10" s="409"/>
      <c r="I10" s="256">
        <v>174202.8878</v>
      </c>
      <c r="J10" s="256">
        <f>I10*(1-Содержание!$H$3)</f>
        <v>165492.74341</v>
      </c>
      <c r="K10" s="256">
        <f>J10*(1-0.02)</f>
        <v>162182.8885418</v>
      </c>
    </row>
    <row r="11" spans="1:1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47">
        <v>3</v>
      </c>
      <c r="B12" s="46" t="s">
        <v>244</v>
      </c>
      <c r="C12" s="354">
        <v>3910</v>
      </c>
      <c r="D12" s="354">
        <v>3750</v>
      </c>
      <c r="E12" s="368">
        <v>6.15</v>
      </c>
      <c r="F12" s="410">
        <v>2.4</v>
      </c>
      <c r="G12" s="385">
        <v>3500</v>
      </c>
      <c r="H12" s="414">
        <v>6273</v>
      </c>
      <c r="I12" s="256">
        <v>238997.3792</v>
      </c>
      <c r="J12" s="256">
        <f>I12*(1-Содержание!$H$3)</f>
        <v>227047.51023999997</v>
      </c>
      <c r="K12" s="256">
        <f>J12*(1-0.02)</f>
        <v>222506.56003519997</v>
      </c>
    </row>
    <row r="13" spans="1:11" x14ac:dyDescent="0.25">
      <c r="A13" s="47">
        <v>4</v>
      </c>
      <c r="B13" s="46" t="s">
        <v>243</v>
      </c>
      <c r="C13" s="407"/>
      <c r="D13" s="407"/>
      <c r="E13" s="411"/>
      <c r="F13" s="410"/>
      <c r="G13" s="385"/>
      <c r="H13" s="409"/>
      <c r="I13" s="256">
        <v>236392.80399999997</v>
      </c>
      <c r="J13" s="256">
        <f>I13*(1-Содержание!$H$3)</f>
        <v>224573.16379999995</v>
      </c>
      <c r="K13" s="256">
        <f>J13*(1-0.02)</f>
        <v>220081.70052399996</v>
      </c>
    </row>
    <row r="14" spans="1:11" x14ac:dyDescent="0.25">
      <c r="A14" s="43"/>
      <c r="B14" s="162"/>
      <c r="C14" s="86"/>
      <c r="D14" s="86"/>
      <c r="E14" s="86"/>
      <c r="F14" s="85"/>
      <c r="G14" s="42"/>
      <c r="H14" s="84"/>
      <c r="I14" s="89"/>
      <c r="J14" s="89"/>
      <c r="K14" s="89"/>
    </row>
    <row r="15" spans="1:11" x14ac:dyDescent="0.25">
      <c r="A15" s="350" t="s">
        <v>271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</row>
    <row r="16" spans="1:11" x14ac:dyDescent="0.25">
      <c r="A16" s="47">
        <v>5</v>
      </c>
      <c r="B16" s="52" t="s">
        <v>242</v>
      </c>
      <c r="C16" s="442">
        <v>2050</v>
      </c>
      <c r="D16" s="442" t="s">
        <v>241</v>
      </c>
      <c r="E16" s="442">
        <v>1.64</v>
      </c>
      <c r="F16" s="367">
        <v>0.64</v>
      </c>
      <c r="G16" s="385">
        <v>1000</v>
      </c>
      <c r="H16" s="442">
        <v>2033</v>
      </c>
      <c r="I16" s="256">
        <v>119678.93139999999</v>
      </c>
      <c r="J16" s="256">
        <f>I16*(1-Содержание!$H$3)</f>
        <v>113694.98482999999</v>
      </c>
      <c r="K16" s="256">
        <f>J16*(1-0.02)</f>
        <v>111421.08513339999</v>
      </c>
    </row>
    <row r="17" spans="1:11" x14ac:dyDescent="0.25">
      <c r="A17" s="47">
        <v>6</v>
      </c>
      <c r="B17" s="52" t="s">
        <v>240</v>
      </c>
      <c r="C17" s="442"/>
      <c r="D17" s="442"/>
      <c r="E17" s="442"/>
      <c r="F17" s="367"/>
      <c r="G17" s="385"/>
      <c r="H17" s="442"/>
      <c r="I17" s="256">
        <v>117928.47499999999</v>
      </c>
      <c r="J17" s="256">
        <f>I17*(1-Содержание!$H$3)</f>
        <v>112032.05124999999</v>
      </c>
      <c r="K17" s="256">
        <f>J17*(1-0.02)</f>
        <v>109791.41022499999</v>
      </c>
    </row>
    <row r="18" spans="1:11" x14ac:dyDescent="0.25">
      <c r="A18" s="43"/>
      <c r="B18" s="162"/>
      <c r="C18" s="86"/>
      <c r="D18" s="86"/>
      <c r="E18" s="86"/>
      <c r="F18" s="85"/>
      <c r="G18" s="42"/>
      <c r="H18" s="84"/>
      <c r="I18" s="89"/>
      <c r="J18" s="89"/>
      <c r="K18" s="89"/>
    </row>
    <row r="19" spans="1:11" x14ac:dyDescent="0.25">
      <c r="A19" s="35"/>
      <c r="B19" s="164"/>
      <c r="C19" s="90"/>
      <c r="D19" s="90"/>
      <c r="E19" s="33"/>
      <c r="F19" s="32"/>
      <c r="G19" s="32"/>
      <c r="H19" s="36"/>
      <c r="I19" s="36"/>
      <c r="J19" s="36"/>
      <c r="K19" s="36"/>
    </row>
    <row r="20" spans="1:11" x14ac:dyDescent="0.25">
      <c r="A20" s="370" t="s">
        <v>50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</row>
    <row r="21" spans="1:11" ht="28.5" customHeight="1" x14ac:dyDescent="0.25">
      <c r="A21" s="366" t="s">
        <v>49</v>
      </c>
      <c r="B21" s="363" t="s">
        <v>821</v>
      </c>
      <c r="C21" s="366" t="s">
        <v>48</v>
      </c>
      <c r="D21" s="366"/>
      <c r="E21" s="366"/>
      <c r="F21" s="366"/>
      <c r="G21" s="366"/>
      <c r="H21" s="366"/>
      <c r="I21" s="360" t="s">
        <v>874</v>
      </c>
      <c r="J21" s="361" t="s">
        <v>934</v>
      </c>
      <c r="K21" s="362"/>
    </row>
    <row r="22" spans="1:11" ht="37.799999999999997" x14ac:dyDescent="0.25">
      <c r="A22" s="366"/>
      <c r="B22" s="363"/>
      <c r="C22" s="366"/>
      <c r="D22" s="366"/>
      <c r="E22" s="366"/>
      <c r="F22" s="366"/>
      <c r="G22" s="366"/>
      <c r="H22" s="366"/>
      <c r="I22" s="360"/>
      <c r="J22" s="253" t="s">
        <v>875</v>
      </c>
      <c r="K22" s="253" t="s">
        <v>876</v>
      </c>
    </row>
    <row r="23" spans="1:11" x14ac:dyDescent="0.25">
      <c r="A23" s="83">
        <v>1</v>
      </c>
      <c r="B23" s="264" t="s">
        <v>623</v>
      </c>
      <c r="C23" s="440" t="s">
        <v>239</v>
      </c>
      <c r="D23" s="440"/>
      <c r="E23" s="440"/>
      <c r="F23" s="440"/>
      <c r="G23" s="440"/>
      <c r="H23" s="440"/>
      <c r="I23" s="256">
        <v>470.90199999999999</v>
      </c>
      <c r="J23" s="256">
        <f>I23*(1-Содержание!$H$3)</f>
        <v>447.35689999999994</v>
      </c>
      <c r="K23" s="256">
        <f>J23*(1-0.02)</f>
        <v>438.40976199999994</v>
      </c>
    </row>
    <row r="24" spans="1:11" ht="12.75" customHeight="1" x14ac:dyDescent="0.25">
      <c r="A24" s="83">
        <v>2</v>
      </c>
      <c r="B24" s="194" t="s">
        <v>824</v>
      </c>
      <c r="C24" s="374" t="s">
        <v>238</v>
      </c>
      <c r="D24" s="374"/>
      <c r="E24" s="374"/>
      <c r="F24" s="374"/>
      <c r="G24" s="374"/>
      <c r="H24" s="374"/>
      <c r="I24" s="256">
        <v>21328.612999999998</v>
      </c>
      <c r="J24" s="256">
        <f>I24*(1-Содержание!$H$3)</f>
        <v>20262.182349999995</v>
      </c>
      <c r="K24" s="256">
        <f>J24*(1-0.02)</f>
        <v>19856.938702999996</v>
      </c>
    </row>
    <row r="25" spans="1:11" x14ac:dyDescent="0.25">
      <c r="A25" s="83">
        <v>3</v>
      </c>
      <c r="B25" s="194" t="s">
        <v>620</v>
      </c>
      <c r="C25" s="374" t="s">
        <v>237</v>
      </c>
      <c r="D25" s="374"/>
      <c r="E25" s="374"/>
      <c r="F25" s="374"/>
      <c r="G25" s="374"/>
      <c r="H25" s="374"/>
      <c r="I25" s="256">
        <v>12048.596</v>
      </c>
      <c r="J25" s="256">
        <f>I25*(1-Содержание!$H$3)</f>
        <v>11446.1662</v>
      </c>
      <c r="K25" s="256">
        <f t="shared" ref="K25:K43" si="0">J25*(1-0.02)</f>
        <v>11217.242876</v>
      </c>
    </row>
    <row r="26" spans="1:11" x14ac:dyDescent="0.25">
      <c r="A26" s="83">
        <v>4</v>
      </c>
      <c r="B26" s="194" t="s">
        <v>618</v>
      </c>
      <c r="C26" s="374" t="s">
        <v>236</v>
      </c>
      <c r="D26" s="374"/>
      <c r="E26" s="374"/>
      <c r="F26" s="374"/>
      <c r="G26" s="374"/>
      <c r="H26" s="374"/>
      <c r="I26" s="256">
        <v>12048.596</v>
      </c>
      <c r="J26" s="256">
        <f>I26*(1-Содержание!$H$3)</f>
        <v>11446.1662</v>
      </c>
      <c r="K26" s="256">
        <f t="shared" si="0"/>
        <v>11217.242876</v>
      </c>
    </row>
    <row r="27" spans="1:11" ht="15" customHeight="1" x14ac:dyDescent="0.25">
      <c r="A27" s="83">
        <v>5</v>
      </c>
      <c r="B27" s="194" t="s">
        <v>647</v>
      </c>
      <c r="C27" s="374" t="s">
        <v>531</v>
      </c>
      <c r="D27" s="374"/>
      <c r="E27" s="374"/>
      <c r="F27" s="374"/>
      <c r="G27" s="374"/>
      <c r="H27" s="374"/>
      <c r="I27" s="256">
        <v>1497.1435999999999</v>
      </c>
      <c r="J27" s="256">
        <f>I27*(1-Содержание!$H$3)</f>
        <v>1422.2864199999999</v>
      </c>
      <c r="K27" s="256">
        <f t="shared" si="0"/>
        <v>1393.8406915999999</v>
      </c>
    </row>
    <row r="28" spans="1:11" ht="15" customHeight="1" x14ac:dyDescent="0.25">
      <c r="A28" s="83">
        <v>6</v>
      </c>
      <c r="B28" s="194" t="s">
        <v>648</v>
      </c>
      <c r="C28" s="374" t="s">
        <v>532</v>
      </c>
      <c r="D28" s="374"/>
      <c r="E28" s="374"/>
      <c r="F28" s="374"/>
      <c r="G28" s="374"/>
      <c r="H28" s="374"/>
      <c r="I28" s="256">
        <v>1360.7443999999998</v>
      </c>
      <c r="J28" s="256">
        <f>I28*(1-Содержание!$H$3)</f>
        <v>1292.7071799999997</v>
      </c>
      <c r="K28" s="256">
        <f t="shared" si="0"/>
        <v>1266.8530363999996</v>
      </c>
    </row>
    <row r="29" spans="1:11" ht="12.75" customHeight="1" x14ac:dyDescent="0.25">
      <c r="A29" s="83">
        <v>7</v>
      </c>
      <c r="B29" s="194" t="s">
        <v>630</v>
      </c>
      <c r="C29" s="374" t="s">
        <v>235</v>
      </c>
      <c r="D29" s="374"/>
      <c r="E29" s="374"/>
      <c r="F29" s="374"/>
      <c r="G29" s="374"/>
      <c r="H29" s="374"/>
      <c r="I29" s="256">
        <v>462.78299999999996</v>
      </c>
      <c r="J29" s="256">
        <f>I29*(1-Содержание!$H$3)</f>
        <v>439.64384999999993</v>
      </c>
      <c r="K29" s="256">
        <f t="shared" si="0"/>
        <v>430.8509729999999</v>
      </c>
    </row>
    <row r="30" spans="1:11" x14ac:dyDescent="0.25">
      <c r="A30" s="83">
        <v>8</v>
      </c>
      <c r="B30" s="194" t="s">
        <v>806</v>
      </c>
      <c r="C30" s="374" t="s">
        <v>234</v>
      </c>
      <c r="D30" s="374"/>
      <c r="E30" s="374"/>
      <c r="F30" s="374"/>
      <c r="G30" s="374"/>
      <c r="H30" s="374"/>
      <c r="I30" s="256">
        <v>729.08619999999996</v>
      </c>
      <c r="J30" s="256">
        <f>I30*(1-Содержание!$H$3)</f>
        <v>692.63188999999988</v>
      </c>
      <c r="K30" s="256">
        <f t="shared" si="0"/>
        <v>678.77925219999986</v>
      </c>
    </row>
    <row r="31" spans="1:11" x14ac:dyDescent="0.25">
      <c r="A31" s="83">
        <v>9</v>
      </c>
      <c r="B31" s="194"/>
      <c r="C31" s="374" t="s">
        <v>233</v>
      </c>
      <c r="D31" s="374"/>
      <c r="E31" s="374"/>
      <c r="F31" s="374"/>
      <c r="G31" s="374"/>
      <c r="H31" s="374"/>
      <c r="I31" s="256">
        <v>605.67739999999992</v>
      </c>
      <c r="J31" s="256">
        <f>I31*(1-Содержание!$H$3)</f>
        <v>575.39352999999994</v>
      </c>
      <c r="K31" s="256">
        <f t="shared" si="0"/>
        <v>563.88565939999989</v>
      </c>
    </row>
    <row r="32" spans="1:11" ht="15" customHeight="1" x14ac:dyDescent="0.25">
      <c r="A32" s="83">
        <v>10</v>
      </c>
      <c r="B32" s="259" t="s">
        <v>871</v>
      </c>
      <c r="C32" s="374" t="s">
        <v>870</v>
      </c>
      <c r="D32" s="374"/>
      <c r="E32" s="374"/>
      <c r="F32" s="374"/>
      <c r="G32" s="374"/>
      <c r="H32" s="374"/>
      <c r="I32" s="256">
        <v>8388.5507999999991</v>
      </c>
      <c r="J32" s="256">
        <f>I32*(1-Содержание!$H$3)</f>
        <v>7969.1232599999985</v>
      </c>
      <c r="K32" s="256">
        <f t="shared" si="0"/>
        <v>7809.7407947999982</v>
      </c>
    </row>
    <row r="33" spans="1:11" ht="15" customHeight="1" x14ac:dyDescent="0.25">
      <c r="A33" s="83">
        <v>11</v>
      </c>
      <c r="B33" s="259" t="s">
        <v>873</v>
      </c>
      <c r="C33" s="374" t="s">
        <v>872</v>
      </c>
      <c r="D33" s="374"/>
      <c r="E33" s="374"/>
      <c r="F33" s="374"/>
      <c r="G33" s="374"/>
      <c r="H33" s="374"/>
      <c r="I33" s="256">
        <v>12581.2024</v>
      </c>
      <c r="J33" s="256">
        <f>I33*(1-Содержание!$H$3)</f>
        <v>11952.14228</v>
      </c>
      <c r="K33" s="256">
        <f t="shared" si="0"/>
        <v>11713.099434399999</v>
      </c>
    </row>
    <row r="34" spans="1:11" ht="15" customHeight="1" x14ac:dyDescent="0.25">
      <c r="A34" s="83">
        <v>12</v>
      </c>
      <c r="B34" s="259" t="s">
        <v>635</v>
      </c>
      <c r="C34" s="374" t="s">
        <v>533</v>
      </c>
      <c r="D34" s="374"/>
      <c r="E34" s="374"/>
      <c r="F34" s="374"/>
      <c r="G34" s="374"/>
      <c r="H34" s="374"/>
      <c r="I34" s="256">
        <v>1048.9748</v>
      </c>
      <c r="J34" s="256">
        <f>I34*(1-Содержание!$H$3)</f>
        <v>996.52605999999992</v>
      </c>
      <c r="K34" s="256">
        <f t="shared" si="0"/>
        <v>976.59553879999987</v>
      </c>
    </row>
    <row r="35" spans="1:11" ht="15" customHeight="1" x14ac:dyDescent="0.25">
      <c r="A35" s="83">
        <v>13</v>
      </c>
      <c r="B35" s="259" t="s">
        <v>869</v>
      </c>
      <c r="C35" s="374" t="s">
        <v>868</v>
      </c>
      <c r="D35" s="374"/>
      <c r="E35" s="374"/>
      <c r="F35" s="374"/>
      <c r="G35" s="374"/>
      <c r="H35" s="374"/>
      <c r="I35" s="256">
        <v>3103.0817999999999</v>
      </c>
      <c r="J35" s="256">
        <f>I35*(1-Содержание!$H$3)</f>
        <v>2947.9277099999999</v>
      </c>
      <c r="K35" s="256">
        <f t="shared" si="0"/>
        <v>2888.9691558</v>
      </c>
    </row>
    <row r="36" spans="1:11" ht="15" customHeight="1" x14ac:dyDescent="0.25">
      <c r="A36" s="83">
        <v>14</v>
      </c>
      <c r="B36" s="194" t="s">
        <v>634</v>
      </c>
      <c r="C36" s="374" t="s">
        <v>534</v>
      </c>
      <c r="D36" s="374"/>
      <c r="E36" s="374"/>
      <c r="F36" s="374"/>
      <c r="G36" s="374"/>
      <c r="H36" s="374"/>
      <c r="I36" s="256">
        <v>1034.3606</v>
      </c>
      <c r="J36" s="256">
        <f>I36*(1-Содержание!$H$3)</f>
        <v>982.64256999999998</v>
      </c>
      <c r="K36" s="256">
        <f t="shared" si="0"/>
        <v>962.98971859999995</v>
      </c>
    </row>
    <row r="37" spans="1:11" ht="12.75" customHeight="1" x14ac:dyDescent="0.25">
      <c r="A37" s="83">
        <v>15</v>
      </c>
      <c r="B37" s="194" t="s">
        <v>638</v>
      </c>
      <c r="C37" s="374" t="s">
        <v>232</v>
      </c>
      <c r="D37" s="374"/>
      <c r="E37" s="374"/>
      <c r="F37" s="374"/>
      <c r="G37" s="374"/>
      <c r="H37" s="374"/>
      <c r="I37" s="256">
        <v>36220.482799999998</v>
      </c>
      <c r="J37" s="256">
        <f>I37*(1-Содержание!$H$3)</f>
        <v>34409.458659999997</v>
      </c>
      <c r="K37" s="256">
        <f t="shared" si="0"/>
        <v>33721.269486799996</v>
      </c>
    </row>
    <row r="38" spans="1:11" ht="12.75" customHeight="1" x14ac:dyDescent="0.25">
      <c r="A38" s="83">
        <v>16</v>
      </c>
      <c r="B38" s="194" t="s">
        <v>639</v>
      </c>
      <c r="C38" s="374" t="s">
        <v>231</v>
      </c>
      <c r="D38" s="374"/>
      <c r="E38" s="374"/>
      <c r="F38" s="374"/>
      <c r="G38" s="374"/>
      <c r="H38" s="374"/>
      <c r="I38" s="256">
        <v>47892.357199999999</v>
      </c>
      <c r="J38" s="256">
        <f>I38*(1-Содержание!$H$3)</f>
        <v>45497.73934</v>
      </c>
      <c r="K38" s="256">
        <f t="shared" si="0"/>
        <v>44587.784553199999</v>
      </c>
    </row>
    <row r="39" spans="1:11" x14ac:dyDescent="0.25">
      <c r="A39" s="83">
        <v>17</v>
      </c>
      <c r="B39" s="194" t="s">
        <v>586</v>
      </c>
      <c r="C39" s="374" t="s">
        <v>489</v>
      </c>
      <c r="D39" s="374"/>
      <c r="E39" s="374"/>
      <c r="F39" s="374"/>
      <c r="G39" s="374"/>
      <c r="H39" s="374"/>
      <c r="I39" s="256">
        <v>5326.0639999999994</v>
      </c>
      <c r="J39" s="256">
        <f>I39*(1-Содержание!$H$3)</f>
        <v>5059.7607999999991</v>
      </c>
      <c r="K39" s="256">
        <f t="shared" si="0"/>
        <v>4958.565583999999</v>
      </c>
    </row>
    <row r="40" spans="1:11" x14ac:dyDescent="0.25">
      <c r="A40" s="83">
        <v>18</v>
      </c>
      <c r="B40" s="194" t="s">
        <v>587</v>
      </c>
      <c r="C40" s="374" t="s">
        <v>490</v>
      </c>
      <c r="D40" s="374"/>
      <c r="E40" s="374"/>
      <c r="F40" s="374"/>
      <c r="G40" s="374"/>
      <c r="H40" s="374"/>
      <c r="I40" s="256">
        <v>7555.5413999999992</v>
      </c>
      <c r="J40" s="256">
        <f>I40*(1-Содержание!$H$3)</f>
        <v>7177.7643299999991</v>
      </c>
      <c r="K40" s="256">
        <f t="shared" si="0"/>
        <v>7034.2090433999992</v>
      </c>
    </row>
    <row r="41" spans="1:11" x14ac:dyDescent="0.25">
      <c r="A41" s="83">
        <v>19</v>
      </c>
      <c r="B41" s="194" t="s">
        <v>642</v>
      </c>
      <c r="C41" s="374" t="s">
        <v>230</v>
      </c>
      <c r="D41" s="374"/>
      <c r="E41" s="374"/>
      <c r="F41" s="374"/>
      <c r="G41" s="374"/>
      <c r="H41" s="374"/>
      <c r="I41" s="256">
        <v>8531.4452000000001</v>
      </c>
      <c r="J41" s="256">
        <f>I41*(1-Содержание!$H$3)</f>
        <v>8104.8729399999993</v>
      </c>
      <c r="K41" s="256">
        <f t="shared" si="0"/>
        <v>7942.7754811999994</v>
      </c>
    </row>
    <row r="42" spans="1:11" x14ac:dyDescent="0.25">
      <c r="A42" s="83">
        <v>20</v>
      </c>
      <c r="B42" s="194" t="s">
        <v>643</v>
      </c>
      <c r="C42" s="374" t="s">
        <v>229</v>
      </c>
      <c r="D42" s="374"/>
      <c r="E42" s="374"/>
      <c r="F42" s="374"/>
      <c r="G42" s="374"/>
      <c r="H42" s="374"/>
      <c r="I42" s="256">
        <v>10999.6212</v>
      </c>
      <c r="J42" s="256">
        <f>I42*(1-Содержание!$H$3)</f>
        <v>10449.64014</v>
      </c>
      <c r="K42" s="256">
        <f t="shared" si="0"/>
        <v>10240.6473372</v>
      </c>
    </row>
    <row r="43" spans="1:11" x14ac:dyDescent="0.25">
      <c r="A43" s="83">
        <v>21</v>
      </c>
      <c r="B43" s="211"/>
      <c r="C43" s="374" t="s">
        <v>228</v>
      </c>
      <c r="D43" s="374"/>
      <c r="E43" s="374"/>
      <c r="F43" s="374"/>
      <c r="G43" s="374"/>
      <c r="H43" s="374"/>
      <c r="I43" s="256">
        <v>1048.9748</v>
      </c>
      <c r="J43" s="256">
        <f>I43*(1-Содержание!$H$3)</f>
        <v>996.52605999999992</v>
      </c>
      <c r="K43" s="256">
        <f t="shared" si="0"/>
        <v>976.59553879999987</v>
      </c>
    </row>
    <row r="44" spans="1:11" x14ac:dyDescent="0.25">
      <c r="A44" s="35"/>
      <c r="B44" s="82"/>
      <c r="C44" s="82"/>
      <c r="D44" s="82"/>
      <c r="E44" s="82"/>
      <c r="F44" s="32"/>
      <c r="G44" s="32"/>
    </row>
    <row r="45" spans="1:11" ht="14.4" x14ac:dyDescent="0.3">
      <c r="A45" s="81"/>
      <c r="B45" s="163"/>
      <c r="C45" s="80"/>
      <c r="D45" s="55"/>
      <c r="E45" s="55"/>
      <c r="F45" s="55"/>
      <c r="G45" s="54"/>
      <c r="H45" s="280" t="s">
        <v>940</v>
      </c>
    </row>
    <row r="46" spans="1:11" x14ac:dyDescent="0.25">
      <c r="A46" s="22">
        <v>1</v>
      </c>
      <c r="B46" s="335" t="s">
        <v>23</v>
      </c>
      <c r="C46" s="434"/>
      <c r="D46" s="31" t="s">
        <v>22</v>
      </c>
      <c r="E46" s="30"/>
      <c r="F46" s="18"/>
      <c r="G46" s="27"/>
    </row>
    <row r="47" spans="1:11" x14ac:dyDescent="0.25">
      <c r="A47" s="22">
        <v>2</v>
      </c>
      <c r="B47" s="335" t="s">
        <v>21</v>
      </c>
      <c r="C47" s="434"/>
      <c r="D47" s="29">
        <v>865</v>
      </c>
      <c r="E47" s="28"/>
      <c r="F47" s="18"/>
      <c r="G47" s="27"/>
    </row>
    <row r="48" spans="1:11" x14ac:dyDescent="0.25">
      <c r="A48" s="22">
        <v>3</v>
      </c>
      <c r="B48" s="335" t="s">
        <v>227</v>
      </c>
      <c r="C48" s="439"/>
      <c r="D48" s="29">
        <v>2048</v>
      </c>
      <c r="E48" s="28"/>
      <c r="F48" s="18"/>
      <c r="G48" s="27"/>
    </row>
    <row r="49" spans="1:11" x14ac:dyDescent="0.25">
      <c r="A49" s="22">
        <v>4</v>
      </c>
      <c r="B49" s="335" t="s">
        <v>226</v>
      </c>
      <c r="C49" s="439"/>
      <c r="D49" s="29">
        <v>1090</v>
      </c>
      <c r="E49" s="28"/>
      <c r="F49" s="18"/>
      <c r="G49" s="27"/>
    </row>
    <row r="50" spans="1:11" x14ac:dyDescent="0.25">
      <c r="A50" s="22">
        <v>5</v>
      </c>
      <c r="B50" s="335" t="s">
        <v>225</v>
      </c>
      <c r="C50" s="434"/>
      <c r="D50" s="29">
        <v>375</v>
      </c>
      <c r="E50" s="28"/>
      <c r="F50" s="18"/>
      <c r="G50" s="27"/>
    </row>
    <row r="51" spans="1:11" x14ac:dyDescent="0.25">
      <c r="A51" s="22">
        <v>6</v>
      </c>
      <c r="B51" s="337" t="s">
        <v>18</v>
      </c>
      <c r="C51" s="338"/>
      <c r="D51" s="21">
        <v>-35</v>
      </c>
      <c r="E51" s="20"/>
      <c r="F51" s="26"/>
      <c r="G51" s="25"/>
    </row>
    <row r="52" spans="1:11" x14ac:dyDescent="0.25">
      <c r="A52" s="22">
        <v>7</v>
      </c>
      <c r="B52" s="337" t="s">
        <v>17</v>
      </c>
      <c r="C52" s="338"/>
      <c r="D52" s="24" t="s">
        <v>16</v>
      </c>
      <c r="E52" s="23"/>
      <c r="F52" s="19"/>
      <c r="G52" s="14"/>
    </row>
    <row r="53" spans="1:11" x14ac:dyDescent="0.25">
      <c r="A53" s="22">
        <v>8</v>
      </c>
      <c r="B53" s="337" t="s">
        <v>15</v>
      </c>
      <c r="C53" s="338"/>
      <c r="D53" s="21">
        <v>60</v>
      </c>
      <c r="E53" s="20"/>
      <c r="F53" s="14"/>
      <c r="G53" s="14"/>
    </row>
    <row r="54" spans="1:11" x14ac:dyDescent="0.25">
      <c r="A54" s="22">
        <v>9</v>
      </c>
      <c r="B54" s="337" t="s">
        <v>14</v>
      </c>
      <c r="C54" s="434"/>
      <c r="D54" s="21" t="s">
        <v>13</v>
      </c>
      <c r="E54" s="20"/>
      <c r="F54" s="19"/>
      <c r="G54" s="14"/>
    </row>
    <row r="55" spans="1:11" x14ac:dyDescent="0.25">
      <c r="A55" s="18"/>
      <c r="B55" s="17"/>
      <c r="C55" s="16"/>
      <c r="D55" s="15"/>
      <c r="E55" s="15"/>
      <c r="F55" s="14"/>
      <c r="G55" s="14"/>
    </row>
    <row r="56" spans="1:11" x14ac:dyDescent="0.25">
      <c r="A56" s="339" t="s">
        <v>12</v>
      </c>
      <c r="B56" s="339"/>
      <c r="C56" s="339"/>
      <c r="D56" s="150"/>
      <c r="E56" s="150"/>
      <c r="F56" s="13"/>
      <c r="G56" s="13"/>
    </row>
    <row r="57" spans="1:11" x14ac:dyDescent="0.25">
      <c r="A57" s="341" t="s">
        <v>11</v>
      </c>
      <c r="B57" s="417"/>
      <c r="C57" s="417"/>
      <c r="D57" s="417"/>
      <c r="E57" s="417"/>
      <c r="F57" s="154"/>
      <c r="G57" s="154"/>
    </row>
    <row r="58" spans="1:11" x14ac:dyDescent="0.25">
      <c r="A58" s="154"/>
      <c r="B58" s="342" t="s">
        <v>176</v>
      </c>
      <c r="C58" s="378"/>
      <c r="D58" s="378"/>
      <c r="E58" s="378"/>
      <c r="F58" s="378"/>
      <c r="G58" s="378"/>
      <c r="H58" s="378"/>
      <c r="I58" s="378"/>
      <c r="J58" s="378"/>
      <c r="K58" s="378"/>
    </row>
    <row r="59" spans="1:11" x14ac:dyDescent="0.25">
      <c r="A59" s="236" t="s">
        <v>937</v>
      </c>
      <c r="B59" s="236"/>
      <c r="C59" s="236"/>
      <c r="D59" s="236"/>
      <c r="E59" s="236"/>
      <c r="F59" s="236"/>
      <c r="G59" s="236"/>
    </row>
    <row r="60" spans="1:11" x14ac:dyDescent="0.25">
      <c r="A60" s="340" t="s">
        <v>224</v>
      </c>
      <c r="B60" s="340"/>
      <c r="C60" s="340"/>
      <c r="D60" s="340"/>
      <c r="E60" s="340"/>
      <c r="F60" s="340"/>
      <c r="G60" s="154"/>
    </row>
    <row r="61" spans="1:11" x14ac:dyDescent="0.25">
      <c r="A61" s="341" t="s">
        <v>8</v>
      </c>
      <c r="B61" s="341"/>
      <c r="C61" s="341"/>
      <c r="D61" s="341"/>
      <c r="E61" s="341"/>
      <c r="F61" s="341"/>
      <c r="G61" s="341"/>
    </row>
    <row r="62" spans="1:11" x14ac:dyDescent="0.25">
      <c r="A62" s="147"/>
      <c r="B62" s="344" t="s">
        <v>223</v>
      </c>
      <c r="C62" s="344"/>
      <c r="D62" s="344" t="s">
        <v>3</v>
      </c>
      <c r="E62" s="344"/>
      <c r="F62" s="344"/>
      <c r="G62" s="344"/>
    </row>
    <row r="63" spans="1:11" x14ac:dyDescent="0.25">
      <c r="A63" s="147"/>
      <c r="B63" s="344" t="s">
        <v>222</v>
      </c>
      <c r="C63" s="344"/>
      <c r="D63" s="344" t="s">
        <v>221</v>
      </c>
      <c r="E63" s="344"/>
      <c r="F63" s="344"/>
      <c r="G63" s="344"/>
    </row>
    <row r="64" spans="1:11" x14ac:dyDescent="0.25">
      <c r="A64" s="147"/>
      <c r="B64" s="344" t="s">
        <v>5</v>
      </c>
      <c r="C64" s="344"/>
      <c r="D64" s="344" t="s">
        <v>2</v>
      </c>
      <c r="E64" s="344"/>
      <c r="F64" s="344"/>
      <c r="G64" s="344"/>
    </row>
    <row r="65" spans="1:7" x14ac:dyDescent="0.25">
      <c r="A65" s="147"/>
      <c r="B65" s="344"/>
      <c r="C65" s="344"/>
    </row>
    <row r="66" spans="1:7" x14ac:dyDescent="0.25">
      <c r="A66" s="147"/>
      <c r="B66" s="344"/>
      <c r="C66" s="344"/>
      <c r="D66" s="148"/>
      <c r="G66" s="148"/>
    </row>
    <row r="67" spans="1:7" x14ac:dyDescent="0.25">
      <c r="A67" s="6"/>
      <c r="F67" s="6"/>
      <c r="G67" s="5"/>
    </row>
    <row r="68" spans="1:7" x14ac:dyDescent="0.25">
      <c r="A68" s="4"/>
      <c r="B68" s="3"/>
      <c r="C68" s="3"/>
      <c r="D68" s="3"/>
      <c r="F68" s="3"/>
      <c r="G68" s="2"/>
    </row>
  </sheetData>
  <mergeCells count="82">
    <mergeCell ref="A6:A7"/>
    <mergeCell ref="C21:H22"/>
    <mergeCell ref="B21:B22"/>
    <mergeCell ref="A21:A22"/>
    <mergeCell ref="A3:K3"/>
    <mergeCell ref="A4:G4"/>
    <mergeCell ref="A5:G5"/>
    <mergeCell ref="A8:K8"/>
    <mergeCell ref="I6:I7"/>
    <mergeCell ref="J6:K6"/>
    <mergeCell ref="H6:H7"/>
    <mergeCell ref="G6:G7"/>
    <mergeCell ref="F6:F7"/>
    <mergeCell ref="E6:E7"/>
    <mergeCell ref="D6:D7"/>
    <mergeCell ref="C6:C7"/>
    <mergeCell ref="B6:B7"/>
    <mergeCell ref="H9:H10"/>
    <mergeCell ref="C12:C13"/>
    <mergeCell ref="D12:D13"/>
    <mergeCell ref="E12:E13"/>
    <mergeCell ref="F12:F13"/>
    <mergeCell ref="G12:G13"/>
    <mergeCell ref="H12:H13"/>
    <mergeCell ref="C9:C10"/>
    <mergeCell ref="D9:D10"/>
    <mergeCell ref="E9:E10"/>
    <mergeCell ref="F9:F10"/>
    <mergeCell ref="G9:G10"/>
    <mergeCell ref="A15:K15"/>
    <mergeCell ref="C16:C17"/>
    <mergeCell ref="D16:D17"/>
    <mergeCell ref="E16:E17"/>
    <mergeCell ref="F16:F17"/>
    <mergeCell ref="G16:G17"/>
    <mergeCell ref="H16:H17"/>
    <mergeCell ref="C27:H27"/>
    <mergeCell ref="C28:H28"/>
    <mergeCell ref="C29:H29"/>
    <mergeCell ref="C30:H30"/>
    <mergeCell ref="A20:K20"/>
    <mergeCell ref="C23:H23"/>
    <mergeCell ref="C24:H24"/>
    <mergeCell ref="C25:H25"/>
    <mergeCell ref="C26:H26"/>
    <mergeCell ref="I21:I22"/>
    <mergeCell ref="J21:K21"/>
    <mergeCell ref="C31:H31"/>
    <mergeCell ref="C34:H34"/>
    <mergeCell ref="C36:H36"/>
    <mergeCell ref="C37:H37"/>
    <mergeCell ref="C38:H38"/>
    <mergeCell ref="C32:H32"/>
    <mergeCell ref="C35:H35"/>
    <mergeCell ref="C33:H33"/>
    <mergeCell ref="C39:H39"/>
    <mergeCell ref="C40:H40"/>
    <mergeCell ref="C41:H41"/>
    <mergeCell ref="C42:H42"/>
    <mergeCell ref="C43:H4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6:C56"/>
    <mergeCell ref="A57:E57"/>
    <mergeCell ref="B58:K58"/>
    <mergeCell ref="A60:F60"/>
    <mergeCell ref="A61:G61"/>
    <mergeCell ref="B65:C65"/>
    <mergeCell ref="B66:C66"/>
    <mergeCell ref="B62:C62"/>
    <mergeCell ref="D62:G62"/>
    <mergeCell ref="B63:C63"/>
    <mergeCell ref="D63:G63"/>
    <mergeCell ref="B64:C64"/>
    <mergeCell ref="D64:G64"/>
  </mergeCells>
  <hyperlinks>
    <hyperlink ref="H1" location="Содержание!A1" display="Назад"/>
    <hyperlink ref="H45" location="Содержание!A1" display="Назад"/>
  </hyperlinks>
  <pageMargins left="0.31496062992125984" right="0.11811023622047245" top="0.74803149606299213" bottom="0.74803149606299213" header="0.31496062992125984" footer="0.31496062992125984"/>
  <pageSetup paperSize="9" scale="51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60"/>
  <sheetViews>
    <sheetView view="pageBreakPreview" zoomScale="90" zoomScaleNormal="100" zoomScaleSheetLayoutView="90" workbookViewId="0">
      <selection activeCell="K9" sqref="K9:K10"/>
    </sheetView>
  </sheetViews>
  <sheetFormatPr defaultColWidth="9.109375" defaultRowHeight="13.2" x14ac:dyDescent="0.25"/>
  <cols>
    <col min="1" max="1" width="5" style="1" customWidth="1"/>
    <col min="2" max="2" width="43.88671875" style="1" customWidth="1"/>
    <col min="3" max="3" width="11.5546875" style="1" customWidth="1"/>
    <col min="4" max="4" width="12.88671875" style="1" customWidth="1"/>
    <col min="5" max="5" width="10.88671875" style="1" customWidth="1"/>
    <col min="6" max="6" width="9.6640625" style="1" customWidth="1"/>
    <col min="7" max="7" width="12.109375" style="1" customWidth="1"/>
    <col min="8" max="8" width="15.88671875" style="1" customWidth="1"/>
    <col min="9" max="9" width="10.88671875" style="1" customWidth="1"/>
    <col min="10" max="10" width="14" style="1" customWidth="1"/>
    <col min="11" max="11" width="11.886718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6" x14ac:dyDescent="0.25">
      <c r="A3" s="346" t="s">
        <v>911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51" customHeight="1" x14ac:dyDescent="0.25">
      <c r="A6" s="366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360" t="s">
        <v>874</v>
      </c>
      <c r="J6" s="361" t="s">
        <v>934</v>
      </c>
      <c r="K6" s="362"/>
    </row>
    <row r="7" spans="1:11" ht="51" customHeight="1" x14ac:dyDescent="0.25">
      <c r="A7" s="366"/>
      <c r="B7" s="365"/>
      <c r="C7" s="363"/>
      <c r="D7" s="363"/>
      <c r="E7" s="363"/>
      <c r="F7" s="363"/>
      <c r="G7" s="363"/>
      <c r="H7" s="363"/>
      <c r="I7" s="360"/>
      <c r="J7" s="253" t="s">
        <v>875</v>
      </c>
      <c r="K7" s="253" t="s">
        <v>876</v>
      </c>
    </row>
    <row r="8" spans="1:11" x14ac:dyDescent="0.25">
      <c r="A8" s="350" t="s">
        <v>893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ht="13.5" customHeight="1" x14ac:dyDescent="0.25">
      <c r="A9" s="47">
        <v>1</v>
      </c>
      <c r="B9" s="46" t="s">
        <v>265</v>
      </c>
      <c r="C9" s="354">
        <v>2660</v>
      </c>
      <c r="D9" s="354">
        <v>2500</v>
      </c>
      <c r="E9" s="443">
        <v>3.9</v>
      </c>
      <c r="F9" s="410">
        <v>1.42</v>
      </c>
      <c r="G9" s="385" t="s">
        <v>264</v>
      </c>
      <c r="H9" s="352">
        <v>6480</v>
      </c>
      <c r="I9" s="256">
        <v>244562.14179999998</v>
      </c>
      <c r="J9" s="256">
        <f>I9*(1-Содержание!$H$3)</f>
        <v>232334.03470999998</v>
      </c>
      <c r="K9" s="256">
        <f>J9*(1-0.02)</f>
        <v>227687.35401579997</v>
      </c>
    </row>
    <row r="10" spans="1:11" ht="13.5" customHeight="1" x14ac:dyDescent="0.25">
      <c r="A10" s="47">
        <v>2</v>
      </c>
      <c r="B10" s="46" t="s">
        <v>263</v>
      </c>
      <c r="C10" s="397"/>
      <c r="D10" s="397"/>
      <c r="E10" s="444"/>
      <c r="F10" s="410"/>
      <c r="G10" s="385"/>
      <c r="H10" s="441"/>
      <c r="I10" s="256">
        <v>226805.88879999999</v>
      </c>
      <c r="J10" s="256">
        <f>I10*(1-Содержание!$H$3)</f>
        <v>215465.59435999999</v>
      </c>
      <c r="K10" s="256">
        <f>J10*(1-0.02)</f>
        <v>211156.2824728</v>
      </c>
    </row>
    <row r="11" spans="1:11" ht="13.5" customHeight="1" x14ac:dyDescent="0.25">
      <c r="A11" s="47">
        <v>3</v>
      </c>
      <c r="B11" s="46" t="s">
        <v>895</v>
      </c>
      <c r="C11" s="407"/>
      <c r="D11" s="407"/>
      <c r="E11" s="445"/>
      <c r="F11" s="410"/>
      <c r="G11" s="385"/>
      <c r="H11" s="353"/>
      <c r="I11" s="256">
        <v>208814.18479999999</v>
      </c>
      <c r="J11" s="256">
        <f>I11*(1-Содержание!$H$3)</f>
        <v>198373.47555999999</v>
      </c>
      <c r="K11" s="256">
        <f>J11*(1-0.02)</f>
        <v>194406.00604879999</v>
      </c>
    </row>
    <row r="12" spans="1:11" ht="8.25" customHeight="1" x14ac:dyDescent="0.25">
      <c r="A12" s="37"/>
      <c r="B12" s="51"/>
      <c r="C12" s="145"/>
      <c r="D12" s="145"/>
      <c r="E12" s="145"/>
      <c r="F12" s="50"/>
      <c r="G12" s="49"/>
      <c r="H12" s="78"/>
      <c r="I12" s="78"/>
      <c r="J12" s="78"/>
      <c r="K12" s="78"/>
    </row>
    <row r="13" spans="1:11" ht="13.5" customHeight="1" x14ac:dyDescent="0.25">
      <c r="A13" s="47">
        <v>4</v>
      </c>
      <c r="B13" s="46" t="s">
        <v>261</v>
      </c>
      <c r="C13" s="354">
        <v>3910</v>
      </c>
      <c r="D13" s="354">
        <v>3750</v>
      </c>
      <c r="E13" s="368">
        <v>5.85</v>
      </c>
      <c r="F13" s="410">
        <v>2.13</v>
      </c>
      <c r="G13" s="385" t="s">
        <v>260</v>
      </c>
      <c r="H13" s="352">
        <v>8975</v>
      </c>
      <c r="I13" s="256">
        <v>318125.1532</v>
      </c>
      <c r="J13" s="256">
        <f>I13*(1-Содержание!$H$3)</f>
        <v>302218.89554</v>
      </c>
      <c r="K13" s="256">
        <f>J13*(1-0.02)</f>
        <v>296174.51762920001</v>
      </c>
    </row>
    <row r="14" spans="1:11" ht="13.5" customHeight="1" x14ac:dyDescent="0.25">
      <c r="A14" s="47">
        <v>5</v>
      </c>
      <c r="B14" s="46" t="s">
        <v>259</v>
      </c>
      <c r="C14" s="397"/>
      <c r="D14" s="397"/>
      <c r="E14" s="398"/>
      <c r="F14" s="410"/>
      <c r="G14" s="385"/>
      <c r="H14" s="441"/>
      <c r="I14" s="256">
        <v>299048.75079999998</v>
      </c>
      <c r="J14" s="256">
        <f>I14*(1-Содержание!$H$3)</f>
        <v>284096.31325999997</v>
      </c>
      <c r="K14" s="256">
        <f>J14*(1-0.02)</f>
        <v>278414.38699479995</v>
      </c>
    </row>
    <row r="15" spans="1:11" ht="13.5" customHeight="1" x14ac:dyDescent="0.25">
      <c r="A15" s="47">
        <v>6</v>
      </c>
      <c r="B15" s="46" t="s">
        <v>896</v>
      </c>
      <c r="C15" s="407"/>
      <c r="D15" s="407"/>
      <c r="E15" s="411"/>
      <c r="F15" s="410"/>
      <c r="G15" s="385"/>
      <c r="H15" s="353"/>
      <c r="I15" s="256">
        <v>280396.16019999998</v>
      </c>
      <c r="J15" s="256">
        <f>I15*(1-Содержание!$H$3)</f>
        <v>266376.35218999995</v>
      </c>
      <c r="K15" s="256">
        <f>J15*(1-0.02)</f>
        <v>261048.82514619993</v>
      </c>
    </row>
    <row r="16" spans="1:11" x14ac:dyDescent="0.25">
      <c r="A16" s="43"/>
      <c r="B16" s="162"/>
      <c r="C16" s="86"/>
      <c r="D16" s="86"/>
      <c r="E16" s="86"/>
      <c r="F16" s="85"/>
      <c r="G16" s="42"/>
      <c r="H16" s="84"/>
      <c r="I16" s="89"/>
      <c r="J16" s="89"/>
      <c r="K16" s="89"/>
    </row>
    <row r="17" spans="1:11" x14ac:dyDescent="0.25">
      <c r="A17" s="35"/>
      <c r="B17" s="164"/>
      <c r="C17" s="90"/>
      <c r="D17" s="90"/>
      <c r="E17" s="33"/>
      <c r="F17" s="32"/>
      <c r="G17" s="32"/>
      <c r="H17" s="36"/>
      <c r="I17" s="36"/>
      <c r="J17" s="36"/>
      <c r="K17" s="36"/>
    </row>
    <row r="18" spans="1:11" x14ac:dyDescent="0.25">
      <c r="A18" s="370" t="s">
        <v>50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</row>
    <row r="19" spans="1:11" ht="39.75" customHeight="1" x14ac:dyDescent="0.25">
      <c r="A19" s="366" t="s">
        <v>49</v>
      </c>
      <c r="B19" s="363" t="s">
        <v>821</v>
      </c>
      <c r="C19" s="366" t="s">
        <v>48</v>
      </c>
      <c r="D19" s="366"/>
      <c r="E19" s="366"/>
      <c r="F19" s="366"/>
      <c r="G19" s="366"/>
      <c r="H19" s="366"/>
      <c r="I19" s="360" t="s">
        <v>874</v>
      </c>
      <c r="J19" s="361" t="s">
        <v>934</v>
      </c>
      <c r="K19" s="362"/>
    </row>
    <row r="20" spans="1:11" ht="38.25" customHeight="1" x14ac:dyDescent="0.25">
      <c r="A20" s="366"/>
      <c r="B20" s="363"/>
      <c r="C20" s="366"/>
      <c r="D20" s="366"/>
      <c r="E20" s="366"/>
      <c r="F20" s="366"/>
      <c r="G20" s="366"/>
      <c r="H20" s="366"/>
      <c r="I20" s="360"/>
      <c r="J20" s="253" t="s">
        <v>875</v>
      </c>
      <c r="K20" s="253" t="s">
        <v>876</v>
      </c>
    </row>
    <row r="21" spans="1:11" ht="13.5" customHeight="1" x14ac:dyDescent="0.25">
      <c r="A21" s="83">
        <v>1</v>
      </c>
      <c r="B21" s="264" t="s">
        <v>622</v>
      </c>
      <c r="C21" s="440" t="s">
        <v>257</v>
      </c>
      <c r="D21" s="440"/>
      <c r="E21" s="440"/>
      <c r="F21" s="440"/>
      <c r="G21" s="440"/>
      <c r="H21" s="440"/>
      <c r="I21" s="256">
        <v>867.10919999999999</v>
      </c>
      <c r="J21" s="256">
        <f>I21*(1-Содержание!$H$3)</f>
        <v>823.75373999999999</v>
      </c>
      <c r="K21" s="256">
        <f>J21*(1-0.02)</f>
        <v>807.27866519999998</v>
      </c>
    </row>
    <row r="22" spans="1:11" ht="13.5" customHeight="1" x14ac:dyDescent="0.25">
      <c r="A22" s="83">
        <v>2</v>
      </c>
      <c r="B22" s="194" t="s">
        <v>627</v>
      </c>
      <c r="C22" s="374" t="s">
        <v>256</v>
      </c>
      <c r="D22" s="374"/>
      <c r="E22" s="374"/>
      <c r="F22" s="374"/>
      <c r="G22" s="374"/>
      <c r="H22" s="374"/>
      <c r="I22" s="256">
        <v>21179.223399999999</v>
      </c>
      <c r="J22" s="256">
        <f>I22*(1-Содержание!$H$3)</f>
        <v>20120.262229999997</v>
      </c>
      <c r="K22" s="256">
        <f>J22*(1-0.02)</f>
        <v>19717.856985399998</v>
      </c>
    </row>
    <row r="23" spans="1:11" ht="13.5" customHeight="1" x14ac:dyDescent="0.25">
      <c r="A23" s="83">
        <v>3</v>
      </c>
      <c r="B23" s="194" t="s">
        <v>616</v>
      </c>
      <c r="C23" s="374" t="s">
        <v>255</v>
      </c>
      <c r="D23" s="374"/>
      <c r="E23" s="374"/>
      <c r="F23" s="374"/>
      <c r="G23" s="374"/>
      <c r="H23" s="374"/>
      <c r="I23" s="256">
        <v>13915.965999999999</v>
      </c>
      <c r="J23" s="256">
        <f>I23*(1-Содержание!$H$3)</f>
        <v>13220.167699999998</v>
      </c>
      <c r="K23" s="256">
        <f>J23*(1-0.02)</f>
        <v>12955.764345999998</v>
      </c>
    </row>
    <row r="24" spans="1:11" ht="13.5" customHeight="1" x14ac:dyDescent="0.25">
      <c r="A24" s="83">
        <v>4</v>
      </c>
      <c r="B24" s="194" t="s">
        <v>616</v>
      </c>
      <c r="C24" s="374" t="s">
        <v>254</v>
      </c>
      <c r="D24" s="374"/>
      <c r="E24" s="374"/>
      <c r="F24" s="374"/>
      <c r="G24" s="374"/>
      <c r="H24" s="374"/>
      <c r="I24" s="256">
        <v>13915.965999999999</v>
      </c>
      <c r="J24" s="256">
        <f>I24*(1-Содержание!$H$3)</f>
        <v>13220.167699999998</v>
      </c>
      <c r="K24" s="256">
        <f t="shared" ref="K24:K36" si="0">J24*(1-0.02)</f>
        <v>12955.764345999998</v>
      </c>
    </row>
    <row r="25" spans="1:11" ht="13.5" customHeight="1" x14ac:dyDescent="0.25">
      <c r="A25" s="83">
        <v>5</v>
      </c>
      <c r="B25" s="194" t="s">
        <v>645</v>
      </c>
      <c r="C25" s="374" t="s">
        <v>253</v>
      </c>
      <c r="D25" s="374"/>
      <c r="E25" s="374"/>
      <c r="F25" s="374"/>
      <c r="G25" s="374"/>
      <c r="H25" s="374"/>
      <c r="I25" s="256">
        <v>1256.8211999999999</v>
      </c>
      <c r="J25" s="256">
        <f>I25*(1-Содержание!$H$3)</f>
        <v>1193.9801399999999</v>
      </c>
      <c r="K25" s="256">
        <f t="shared" si="0"/>
        <v>1170.1005372</v>
      </c>
    </row>
    <row r="26" spans="1:11" ht="13.5" customHeight="1" x14ac:dyDescent="0.25">
      <c r="A26" s="83">
        <v>6</v>
      </c>
      <c r="B26" s="194" t="s">
        <v>628</v>
      </c>
      <c r="C26" s="374" t="s">
        <v>252</v>
      </c>
      <c r="D26" s="374"/>
      <c r="E26" s="374"/>
      <c r="F26" s="374"/>
      <c r="G26" s="374"/>
      <c r="H26" s="374"/>
      <c r="I26" s="256">
        <v>368.6026</v>
      </c>
      <c r="J26" s="256">
        <f>I26*(1-Содержание!$H$3)</f>
        <v>350.17246999999998</v>
      </c>
      <c r="K26" s="256">
        <f t="shared" si="0"/>
        <v>343.16902059999995</v>
      </c>
    </row>
    <row r="27" spans="1:11" ht="13.5" customHeight="1" x14ac:dyDescent="0.25">
      <c r="A27" s="83">
        <v>7</v>
      </c>
      <c r="B27" s="194" t="s">
        <v>624</v>
      </c>
      <c r="C27" s="374" t="s">
        <v>251</v>
      </c>
      <c r="D27" s="374"/>
      <c r="E27" s="374"/>
      <c r="F27" s="374"/>
      <c r="G27" s="374"/>
      <c r="H27" s="374"/>
      <c r="I27" s="256">
        <v>560.21100000000001</v>
      </c>
      <c r="J27" s="256">
        <f>I27*(1-Содержание!$H$3)</f>
        <v>532.20044999999993</v>
      </c>
      <c r="K27" s="256">
        <f t="shared" si="0"/>
        <v>521.55644099999995</v>
      </c>
    </row>
    <row r="28" spans="1:11" ht="13.5" customHeight="1" x14ac:dyDescent="0.25">
      <c r="A28" s="83">
        <v>8</v>
      </c>
      <c r="B28" s="259" t="s">
        <v>865</v>
      </c>
      <c r="C28" s="374" t="s">
        <v>864</v>
      </c>
      <c r="D28" s="374"/>
      <c r="E28" s="374"/>
      <c r="F28" s="374"/>
      <c r="G28" s="374"/>
      <c r="H28" s="374"/>
      <c r="I28" s="256">
        <v>8273.2610000000004</v>
      </c>
      <c r="J28" s="256">
        <f>I28*(1-Содержание!$H$3)</f>
        <v>7859.5979500000003</v>
      </c>
      <c r="K28" s="256">
        <f t="shared" si="0"/>
        <v>7702.4059910000005</v>
      </c>
    </row>
    <row r="29" spans="1:11" ht="13.5" customHeight="1" x14ac:dyDescent="0.25">
      <c r="A29" s="83">
        <v>9</v>
      </c>
      <c r="B29" s="259" t="s">
        <v>867</v>
      </c>
      <c r="C29" s="374" t="s">
        <v>866</v>
      </c>
      <c r="D29" s="374"/>
      <c r="E29" s="374"/>
      <c r="F29" s="374"/>
      <c r="G29" s="374"/>
      <c r="H29" s="374"/>
      <c r="I29" s="256">
        <v>12410.703399999999</v>
      </c>
      <c r="J29" s="256">
        <f>I29*(1-Содержание!$H$3)</f>
        <v>11790.168229999997</v>
      </c>
      <c r="K29" s="256">
        <f t="shared" si="0"/>
        <v>11554.364865399997</v>
      </c>
    </row>
    <row r="30" spans="1:11" ht="13.5" customHeight="1" x14ac:dyDescent="0.25">
      <c r="A30" s="83">
        <v>10</v>
      </c>
      <c r="B30" s="194" t="s">
        <v>633</v>
      </c>
      <c r="C30" s="374" t="s">
        <v>535</v>
      </c>
      <c r="D30" s="374"/>
      <c r="E30" s="374"/>
      <c r="F30" s="374"/>
      <c r="G30" s="374"/>
      <c r="H30" s="374"/>
      <c r="I30" s="256">
        <v>1034.3606</v>
      </c>
      <c r="J30" s="256">
        <f>I30*(1-Содержание!$H$3)</f>
        <v>982.64256999999998</v>
      </c>
      <c r="K30" s="256">
        <f t="shared" si="0"/>
        <v>962.98971859999995</v>
      </c>
    </row>
    <row r="31" spans="1:11" ht="13.5" customHeight="1" x14ac:dyDescent="0.25">
      <c r="A31" s="83">
        <v>11</v>
      </c>
      <c r="B31" s="194" t="s">
        <v>638</v>
      </c>
      <c r="C31" s="374" t="s">
        <v>232</v>
      </c>
      <c r="D31" s="374"/>
      <c r="E31" s="374"/>
      <c r="F31" s="374"/>
      <c r="G31" s="374"/>
      <c r="H31" s="374"/>
      <c r="I31" s="256">
        <v>36220.482799999998</v>
      </c>
      <c r="J31" s="256">
        <f>I31*(1-Содержание!$H$3)</f>
        <v>34409.458659999997</v>
      </c>
      <c r="K31" s="256">
        <f t="shared" si="0"/>
        <v>33721.269486799996</v>
      </c>
    </row>
    <row r="32" spans="1:11" ht="13.5" customHeight="1" x14ac:dyDescent="0.25">
      <c r="A32" s="83">
        <v>12</v>
      </c>
      <c r="B32" s="194" t="s">
        <v>639</v>
      </c>
      <c r="C32" s="374" t="s">
        <v>231</v>
      </c>
      <c r="D32" s="374"/>
      <c r="E32" s="374"/>
      <c r="F32" s="374"/>
      <c r="G32" s="374"/>
      <c r="H32" s="374"/>
      <c r="I32" s="256">
        <v>47892.357199999999</v>
      </c>
      <c r="J32" s="256">
        <f>I32*(1-Содержание!$H$3)</f>
        <v>45497.73934</v>
      </c>
      <c r="K32" s="256">
        <f t="shared" si="0"/>
        <v>44587.784553199999</v>
      </c>
    </row>
    <row r="33" spans="1:11" ht="13.5" customHeight="1" x14ac:dyDescent="0.25">
      <c r="A33" s="83">
        <v>13</v>
      </c>
      <c r="B33" s="194" t="s">
        <v>586</v>
      </c>
      <c r="C33" s="374" t="s">
        <v>489</v>
      </c>
      <c r="D33" s="374"/>
      <c r="E33" s="374"/>
      <c r="F33" s="374"/>
      <c r="G33" s="374"/>
      <c r="H33" s="374"/>
      <c r="I33" s="256">
        <v>5326.0639999999994</v>
      </c>
      <c r="J33" s="256">
        <f>I33*(1-Содержание!$H$3)</f>
        <v>5059.7607999999991</v>
      </c>
      <c r="K33" s="256">
        <f t="shared" si="0"/>
        <v>4958.565583999999</v>
      </c>
    </row>
    <row r="34" spans="1:11" ht="13.5" customHeight="1" x14ac:dyDescent="0.25">
      <c r="A34" s="83">
        <v>14</v>
      </c>
      <c r="B34" s="194" t="s">
        <v>587</v>
      </c>
      <c r="C34" s="374" t="s">
        <v>490</v>
      </c>
      <c r="D34" s="374"/>
      <c r="E34" s="374"/>
      <c r="F34" s="374"/>
      <c r="G34" s="374"/>
      <c r="H34" s="374"/>
      <c r="I34" s="256">
        <v>7555.5413999999992</v>
      </c>
      <c r="J34" s="256">
        <f>I34*(1-Содержание!$H$3)</f>
        <v>7177.7643299999991</v>
      </c>
      <c r="K34" s="256">
        <f t="shared" si="0"/>
        <v>7034.2090433999992</v>
      </c>
    </row>
    <row r="35" spans="1:11" ht="13.5" customHeight="1" x14ac:dyDescent="0.25">
      <c r="A35" s="83">
        <v>15</v>
      </c>
      <c r="B35" s="194" t="s">
        <v>642</v>
      </c>
      <c r="C35" s="374" t="s">
        <v>230</v>
      </c>
      <c r="D35" s="374"/>
      <c r="E35" s="374"/>
      <c r="F35" s="374"/>
      <c r="G35" s="374"/>
      <c r="H35" s="374"/>
      <c r="I35" s="256">
        <v>8531.4452000000001</v>
      </c>
      <c r="J35" s="256">
        <f>I35*(1-Содержание!$H$3)</f>
        <v>8104.8729399999993</v>
      </c>
      <c r="K35" s="256">
        <f t="shared" si="0"/>
        <v>7942.7754811999994</v>
      </c>
    </row>
    <row r="36" spans="1:11" ht="13.5" customHeight="1" x14ac:dyDescent="0.25">
      <c r="A36" s="83">
        <v>16</v>
      </c>
      <c r="B36" s="211" t="s">
        <v>643</v>
      </c>
      <c r="C36" s="374" t="s">
        <v>229</v>
      </c>
      <c r="D36" s="374"/>
      <c r="E36" s="374"/>
      <c r="F36" s="374"/>
      <c r="G36" s="374"/>
      <c r="H36" s="374"/>
      <c r="I36" s="256">
        <v>10999.6212</v>
      </c>
      <c r="J36" s="256">
        <f>I36*(1-Содержание!$H$3)</f>
        <v>10449.64014</v>
      </c>
      <c r="K36" s="256">
        <f t="shared" si="0"/>
        <v>10240.6473372</v>
      </c>
    </row>
    <row r="37" spans="1:11" ht="12.9" customHeight="1" x14ac:dyDescent="0.25">
      <c r="A37" s="35"/>
      <c r="B37" s="88"/>
      <c r="C37" s="88"/>
      <c r="D37" s="88"/>
      <c r="E37" s="88"/>
      <c r="F37" s="32"/>
      <c r="G37" s="32"/>
    </row>
    <row r="38" spans="1:11" ht="14.4" x14ac:dyDescent="0.3">
      <c r="A38" s="81"/>
      <c r="B38" s="87"/>
      <c r="C38" s="80"/>
      <c r="D38" s="55"/>
      <c r="E38" s="55"/>
      <c r="F38" s="55"/>
      <c r="G38" s="54"/>
      <c r="H38" s="280" t="s">
        <v>940</v>
      </c>
    </row>
    <row r="39" spans="1:11" ht="13.5" customHeight="1" x14ac:dyDescent="0.25">
      <c r="A39" s="22">
        <v>1</v>
      </c>
      <c r="B39" s="335" t="s">
        <v>23</v>
      </c>
      <c r="C39" s="439"/>
      <c r="D39" s="31" t="s">
        <v>22</v>
      </c>
      <c r="E39" s="30"/>
      <c r="F39" s="18"/>
      <c r="G39" s="27"/>
    </row>
    <row r="40" spans="1:11" ht="13.5" customHeight="1" x14ac:dyDescent="0.25">
      <c r="A40" s="22">
        <v>2</v>
      </c>
      <c r="B40" s="335" t="s">
        <v>21</v>
      </c>
      <c r="C40" s="439"/>
      <c r="D40" s="29">
        <v>865</v>
      </c>
      <c r="E40" s="28"/>
      <c r="F40" s="18"/>
      <c r="G40" s="27"/>
    </row>
    <row r="41" spans="1:11" ht="13.5" customHeight="1" x14ac:dyDescent="0.25">
      <c r="A41" s="22">
        <v>3</v>
      </c>
      <c r="B41" s="335" t="s">
        <v>250</v>
      </c>
      <c r="C41" s="439"/>
      <c r="D41" s="29">
        <v>1090</v>
      </c>
      <c r="E41" s="28"/>
      <c r="F41" s="18"/>
      <c r="G41" s="27"/>
    </row>
    <row r="42" spans="1:11" ht="13.5" customHeight="1" x14ac:dyDescent="0.25">
      <c r="A42" s="22">
        <v>4</v>
      </c>
      <c r="B42" s="335" t="s">
        <v>225</v>
      </c>
      <c r="C42" s="434"/>
      <c r="D42" s="29">
        <v>355</v>
      </c>
      <c r="E42" s="28"/>
      <c r="F42" s="18"/>
      <c r="G42" s="27"/>
    </row>
    <row r="43" spans="1:11" ht="13.5" customHeight="1" x14ac:dyDescent="0.25">
      <c r="A43" s="22">
        <v>5</v>
      </c>
      <c r="B43" s="337" t="s">
        <v>18</v>
      </c>
      <c r="C43" s="338"/>
      <c r="D43" s="21">
        <v>-35</v>
      </c>
      <c r="E43" s="20"/>
      <c r="F43" s="26"/>
      <c r="G43" s="25"/>
    </row>
    <row r="44" spans="1:11" ht="13.5" customHeight="1" x14ac:dyDescent="0.25">
      <c r="A44" s="22">
        <v>6</v>
      </c>
      <c r="B44" s="337" t="s">
        <v>17</v>
      </c>
      <c r="C44" s="338"/>
      <c r="D44" s="24" t="s">
        <v>16</v>
      </c>
      <c r="E44" s="23"/>
      <c r="F44" s="19"/>
      <c r="G44" s="14"/>
    </row>
    <row r="45" spans="1:11" ht="13.5" customHeight="1" x14ac:dyDescent="0.25">
      <c r="A45" s="22">
        <v>7</v>
      </c>
      <c r="B45" s="337" t="s">
        <v>15</v>
      </c>
      <c r="C45" s="338"/>
      <c r="D45" s="21">
        <v>60</v>
      </c>
      <c r="E45" s="20"/>
      <c r="F45" s="14"/>
      <c r="G45" s="14"/>
    </row>
    <row r="46" spans="1:11" ht="13.5" customHeight="1" x14ac:dyDescent="0.25">
      <c r="A46" s="22">
        <v>8</v>
      </c>
      <c r="B46" s="337" t="s">
        <v>14</v>
      </c>
      <c r="C46" s="434"/>
      <c r="D46" s="21" t="s">
        <v>13</v>
      </c>
      <c r="E46" s="20"/>
      <c r="F46" s="19"/>
      <c r="G46" s="14"/>
    </row>
    <row r="47" spans="1:11" x14ac:dyDescent="0.25">
      <c r="A47" s="18"/>
      <c r="B47" s="17"/>
      <c r="C47" s="16"/>
      <c r="D47" s="15"/>
      <c r="E47" s="15"/>
      <c r="F47" s="14"/>
      <c r="G47" s="14"/>
    </row>
    <row r="48" spans="1:11" x14ac:dyDescent="0.25">
      <c r="A48" s="339" t="s">
        <v>12</v>
      </c>
      <c r="B48" s="339"/>
      <c r="C48" s="339"/>
      <c r="D48" s="150"/>
      <c r="E48" s="150"/>
      <c r="F48" s="13"/>
      <c r="G48" s="13"/>
    </row>
    <row r="49" spans="1:11" x14ac:dyDescent="0.25">
      <c r="A49" s="341" t="s">
        <v>11</v>
      </c>
      <c r="B49" s="417"/>
      <c r="C49" s="417"/>
      <c r="D49" s="417"/>
      <c r="E49" s="417"/>
      <c r="F49" s="154"/>
      <c r="G49" s="154"/>
    </row>
    <row r="50" spans="1:11" ht="29.25" customHeight="1" x14ac:dyDescent="0.25">
      <c r="A50" s="154"/>
      <c r="B50" s="342" t="s">
        <v>538</v>
      </c>
      <c r="C50" s="378"/>
      <c r="D50" s="378"/>
      <c r="E50" s="378"/>
      <c r="F50" s="378"/>
      <c r="G50" s="378"/>
      <c r="H50" s="378"/>
      <c r="I50" s="378"/>
      <c r="J50" s="378"/>
      <c r="K50" s="378"/>
    </row>
    <row r="51" spans="1:11" x14ac:dyDescent="0.25">
      <c r="A51" s="340" t="s">
        <v>937</v>
      </c>
      <c r="B51" s="417"/>
      <c r="C51" s="417"/>
      <c r="D51" s="417"/>
      <c r="E51" s="417"/>
      <c r="F51" s="417"/>
      <c r="G51" s="154"/>
    </row>
    <row r="52" spans="1:11" x14ac:dyDescent="0.25">
      <c r="A52" s="340" t="s">
        <v>224</v>
      </c>
      <c r="B52" s="340"/>
      <c r="C52" s="340"/>
      <c r="D52" s="340"/>
      <c r="E52" s="340"/>
      <c r="F52" s="340"/>
      <c r="G52" s="154"/>
    </row>
    <row r="53" spans="1:11" x14ac:dyDescent="0.25">
      <c r="A53" s="341" t="s">
        <v>8</v>
      </c>
      <c r="B53" s="341"/>
      <c r="C53" s="341"/>
      <c r="D53" s="341"/>
      <c r="E53" s="341"/>
      <c r="F53" s="341"/>
      <c r="G53" s="341"/>
    </row>
    <row r="54" spans="1:11" ht="12.75" customHeight="1" x14ac:dyDescent="0.25">
      <c r="A54" s="147"/>
      <c r="B54" s="344" t="s">
        <v>223</v>
      </c>
      <c r="C54" s="344"/>
      <c r="D54" s="344" t="s">
        <v>249</v>
      </c>
      <c r="E54" s="344"/>
      <c r="F54" s="344"/>
      <c r="G54" s="344"/>
    </row>
    <row r="55" spans="1:11" ht="12.75" customHeight="1" x14ac:dyDescent="0.25">
      <c r="A55" s="147"/>
      <c r="B55" s="344" t="s">
        <v>222</v>
      </c>
      <c r="C55" s="344"/>
      <c r="D55" s="447" t="s">
        <v>248</v>
      </c>
      <c r="E55" s="447"/>
      <c r="F55" s="447"/>
      <c r="G55" s="447"/>
    </row>
    <row r="56" spans="1:11" ht="12.75" customHeight="1" x14ac:dyDescent="0.25">
      <c r="A56" s="147"/>
      <c r="B56" s="344" t="s">
        <v>5</v>
      </c>
      <c r="C56" s="344"/>
      <c r="D56" s="344" t="s">
        <v>247</v>
      </c>
      <c r="E56" s="344"/>
      <c r="F56" s="344"/>
      <c r="G56" s="344"/>
    </row>
    <row r="57" spans="1:11" x14ac:dyDescent="0.25">
      <c r="A57" s="147"/>
      <c r="B57" s="344"/>
      <c r="C57" s="344"/>
    </row>
    <row r="58" spans="1:11" x14ac:dyDescent="0.25">
      <c r="A58" s="147"/>
      <c r="B58" s="344"/>
      <c r="C58" s="344"/>
      <c r="D58" s="148"/>
      <c r="G58" s="148"/>
    </row>
    <row r="59" spans="1:11" x14ac:dyDescent="0.25">
      <c r="A59" s="6"/>
      <c r="F59" s="6"/>
      <c r="G59" s="5"/>
    </row>
    <row r="60" spans="1:11" x14ac:dyDescent="0.25">
      <c r="A60" s="4"/>
      <c r="B60" s="3"/>
      <c r="C60" s="3"/>
      <c r="D60" s="3"/>
      <c r="F60" s="3"/>
      <c r="G60" s="2"/>
    </row>
  </sheetData>
  <mergeCells count="70">
    <mergeCell ref="A6:A7"/>
    <mergeCell ref="C19:H20"/>
    <mergeCell ref="B19:B20"/>
    <mergeCell ref="A19:A20"/>
    <mergeCell ref="A3:K3"/>
    <mergeCell ref="A4:G4"/>
    <mergeCell ref="A5:G5"/>
    <mergeCell ref="A8:K8"/>
    <mergeCell ref="I6:I7"/>
    <mergeCell ref="J6:K6"/>
    <mergeCell ref="H6:H7"/>
    <mergeCell ref="G6:G7"/>
    <mergeCell ref="F6:F7"/>
    <mergeCell ref="E6:E7"/>
    <mergeCell ref="D6:D7"/>
    <mergeCell ref="C6:C7"/>
    <mergeCell ref="B6:B7"/>
    <mergeCell ref="H9:H11"/>
    <mergeCell ref="C13:C15"/>
    <mergeCell ref="D13:D15"/>
    <mergeCell ref="E13:E15"/>
    <mergeCell ref="F13:F15"/>
    <mergeCell ref="G13:G15"/>
    <mergeCell ref="H13:H15"/>
    <mergeCell ref="C9:C11"/>
    <mergeCell ref="D9:D11"/>
    <mergeCell ref="E9:E11"/>
    <mergeCell ref="F9:F11"/>
    <mergeCell ref="G9:G11"/>
    <mergeCell ref="C25:H25"/>
    <mergeCell ref="C26:H26"/>
    <mergeCell ref="C27:H27"/>
    <mergeCell ref="C30:H30"/>
    <mergeCell ref="A18:K18"/>
    <mergeCell ref="C21:H21"/>
    <mergeCell ref="C22:H22"/>
    <mergeCell ref="C23:H23"/>
    <mergeCell ref="C24:H24"/>
    <mergeCell ref="C28:H28"/>
    <mergeCell ref="C29:H29"/>
    <mergeCell ref="I19:I20"/>
    <mergeCell ref="J19:K19"/>
    <mergeCell ref="C31:H31"/>
    <mergeCell ref="C32:H32"/>
    <mergeCell ref="C33:H33"/>
    <mergeCell ref="C34:H34"/>
    <mergeCell ref="C35:H35"/>
    <mergeCell ref="B39:C39"/>
    <mergeCell ref="B40:C40"/>
    <mergeCell ref="B41:C41"/>
    <mergeCell ref="B42:C42"/>
    <mergeCell ref="C36:H36"/>
    <mergeCell ref="B43:C43"/>
    <mergeCell ref="B44:C44"/>
    <mergeCell ref="B45:C45"/>
    <mergeCell ref="B46:C46"/>
    <mergeCell ref="A48:C48"/>
    <mergeCell ref="A49:E49"/>
    <mergeCell ref="B50:K50"/>
    <mergeCell ref="A51:F51"/>
    <mergeCell ref="A52:F52"/>
    <mergeCell ref="A53:G53"/>
    <mergeCell ref="B57:C57"/>
    <mergeCell ref="B58:C58"/>
    <mergeCell ref="B54:C54"/>
    <mergeCell ref="D54:G54"/>
    <mergeCell ref="B55:C55"/>
    <mergeCell ref="D55:G55"/>
    <mergeCell ref="B56:C56"/>
    <mergeCell ref="D56:G56"/>
  </mergeCells>
  <hyperlinks>
    <hyperlink ref="H1" location="Содержание!A1" display="Назад"/>
    <hyperlink ref="H38" location="Содержание!A1" display="Назад"/>
  </hyperlinks>
  <pageMargins left="0.39370078740157483" right="0" top="0.59055118110236227" bottom="0.59055118110236227" header="0.51181102362204722" footer="0.51181102362204722"/>
  <pageSetup paperSize="9" scale="50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92"/>
  <sheetViews>
    <sheetView view="pageBreakPreview" zoomScale="90" zoomScaleNormal="85" zoomScaleSheetLayoutView="90" workbookViewId="0">
      <selection activeCell="H1" sqref="H1"/>
    </sheetView>
  </sheetViews>
  <sheetFormatPr defaultColWidth="9.109375" defaultRowHeight="13.2" x14ac:dyDescent="0.25"/>
  <cols>
    <col min="1" max="1" width="5.6640625" style="1" customWidth="1"/>
    <col min="2" max="2" width="37.33203125" style="1" customWidth="1"/>
    <col min="3" max="3" width="11.88671875" style="1" customWidth="1"/>
    <col min="4" max="4" width="13" style="1" customWidth="1"/>
    <col min="5" max="5" width="12" style="1" customWidth="1"/>
    <col min="6" max="6" width="11.44140625" style="1" customWidth="1"/>
    <col min="7" max="7" width="13.33203125" style="1" customWidth="1"/>
    <col min="8" max="8" width="15.88671875" style="1" customWidth="1"/>
    <col min="9" max="9" width="10" style="1" customWidth="1"/>
    <col min="10" max="10" width="13.6640625" style="1" customWidth="1"/>
    <col min="11" max="11" width="11.3320312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75" customHeight="1" x14ac:dyDescent="0.25">
      <c r="A3" s="346" t="s">
        <v>473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50.25" customHeight="1" x14ac:dyDescent="0.25">
      <c r="A6" s="448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438" t="s">
        <v>874</v>
      </c>
      <c r="J6" s="361" t="s">
        <v>934</v>
      </c>
      <c r="K6" s="362"/>
    </row>
    <row r="7" spans="1:11" ht="50.25" customHeight="1" x14ac:dyDescent="0.25">
      <c r="A7" s="449"/>
      <c r="B7" s="365"/>
      <c r="C7" s="363"/>
      <c r="D7" s="363"/>
      <c r="E7" s="363"/>
      <c r="F7" s="363"/>
      <c r="G7" s="363"/>
      <c r="H7" s="363"/>
      <c r="I7" s="438"/>
      <c r="J7" s="253" t="s">
        <v>875</v>
      </c>
      <c r="K7" s="253" t="s">
        <v>876</v>
      </c>
    </row>
    <row r="8" spans="1:11" x14ac:dyDescent="0.25">
      <c r="A8" s="350" t="s">
        <v>877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472</v>
      </c>
      <c r="C9" s="354">
        <v>1330</v>
      </c>
      <c r="D9" s="354">
        <v>1250</v>
      </c>
      <c r="E9" s="459">
        <v>1.2150000000000001</v>
      </c>
      <c r="F9" s="410">
        <v>0.26400000000000001</v>
      </c>
      <c r="G9" s="385">
        <v>625</v>
      </c>
      <c r="H9" s="414">
        <v>830</v>
      </c>
      <c r="I9" s="256">
        <v>92043.479200000002</v>
      </c>
      <c r="J9" s="256">
        <f>I9*(1-Содержание!$H$3)</f>
        <v>87441.305240000002</v>
      </c>
      <c r="K9" s="256">
        <f>J9*(1-0.02)</f>
        <v>85692.479135200003</v>
      </c>
    </row>
    <row r="10" spans="1:11" x14ac:dyDescent="0.25">
      <c r="A10" s="47">
        <v>2</v>
      </c>
      <c r="B10" s="46" t="s">
        <v>471</v>
      </c>
      <c r="C10" s="407"/>
      <c r="D10" s="407"/>
      <c r="E10" s="460"/>
      <c r="F10" s="410"/>
      <c r="G10" s="385"/>
      <c r="H10" s="409"/>
      <c r="I10" s="256">
        <v>90340.112999999998</v>
      </c>
      <c r="J10" s="256">
        <f>I10*(1-Содержание!$H$3)</f>
        <v>85823.107349999991</v>
      </c>
      <c r="K10" s="256">
        <f>J10*(1-0.02)</f>
        <v>84106.645202999993</v>
      </c>
    </row>
    <row r="11" spans="1:11" ht="7.5" customHeight="1" x14ac:dyDescent="0.25">
      <c r="A11" s="37"/>
      <c r="B11" s="51"/>
      <c r="C11" s="145"/>
      <c r="D11" s="145"/>
      <c r="E11" s="145"/>
      <c r="F11" s="50"/>
      <c r="G11" s="49"/>
      <c r="H11" s="48"/>
      <c r="I11" s="257"/>
      <c r="J11" s="257"/>
      <c r="K11" s="257"/>
    </row>
    <row r="12" spans="1:11" x14ac:dyDescent="0.25">
      <c r="A12" s="37">
        <v>3</v>
      </c>
      <c r="B12" s="52" t="s">
        <v>470</v>
      </c>
      <c r="C12" s="354">
        <v>1960</v>
      </c>
      <c r="D12" s="354">
        <v>1880</v>
      </c>
      <c r="E12" s="459">
        <v>1.827</v>
      </c>
      <c r="F12" s="410">
        <v>0.39700000000000002</v>
      </c>
      <c r="G12" s="385">
        <v>938</v>
      </c>
      <c r="H12" s="352">
        <v>1300</v>
      </c>
      <c r="I12" s="256">
        <v>126539.48639999999</v>
      </c>
      <c r="J12" s="256">
        <f>I12*(1-Содержание!$H$3)</f>
        <v>120212.51207999999</v>
      </c>
      <c r="K12" s="256">
        <f>J12*(1-0.02)</f>
        <v>117808.26183839998</v>
      </c>
    </row>
    <row r="13" spans="1:11" x14ac:dyDescent="0.25">
      <c r="A13" s="37">
        <v>4</v>
      </c>
      <c r="B13" s="52" t="s">
        <v>469</v>
      </c>
      <c r="C13" s="416"/>
      <c r="D13" s="416"/>
      <c r="E13" s="461"/>
      <c r="F13" s="410"/>
      <c r="G13" s="385"/>
      <c r="H13" s="353"/>
      <c r="I13" s="256">
        <v>125152.76119999999</v>
      </c>
      <c r="J13" s="256">
        <f>I13*(1-Содержание!$H$3)</f>
        <v>118895.12313999998</v>
      </c>
      <c r="K13" s="256">
        <f>J13*(1-0.02)</f>
        <v>116517.22067719998</v>
      </c>
    </row>
    <row r="14" spans="1:11" ht="7.5" customHeight="1" x14ac:dyDescent="0.25">
      <c r="A14" s="37"/>
      <c r="B14" s="51"/>
      <c r="C14" s="145"/>
      <c r="D14" s="145"/>
      <c r="E14" s="145"/>
      <c r="F14" s="50"/>
      <c r="G14" s="49"/>
      <c r="H14" s="48"/>
      <c r="I14" s="257"/>
      <c r="J14" s="257"/>
      <c r="K14" s="257"/>
    </row>
    <row r="15" spans="1:11" x14ac:dyDescent="0.25">
      <c r="A15" s="47">
        <v>5</v>
      </c>
      <c r="B15" s="46" t="s">
        <v>468</v>
      </c>
      <c r="C15" s="354">
        <v>2580</v>
      </c>
      <c r="D15" s="354">
        <v>2500</v>
      </c>
      <c r="E15" s="356">
        <v>2.4300000000000002</v>
      </c>
      <c r="F15" s="410">
        <v>0.52800000000000002</v>
      </c>
      <c r="G15" s="385">
        <v>1250</v>
      </c>
      <c r="H15" s="414">
        <v>1660</v>
      </c>
      <c r="I15" s="256">
        <v>146823.99599999998</v>
      </c>
      <c r="J15" s="256">
        <f>I15*(1-Содержание!$H$3)</f>
        <v>139482.79619999998</v>
      </c>
      <c r="K15" s="256">
        <f>J15*(1-0.02)</f>
        <v>136693.14027599999</v>
      </c>
    </row>
    <row r="16" spans="1:11" x14ac:dyDescent="0.25">
      <c r="A16" s="47">
        <v>6</v>
      </c>
      <c r="B16" s="46" t="s">
        <v>467</v>
      </c>
      <c r="C16" s="407"/>
      <c r="D16" s="407"/>
      <c r="E16" s="407"/>
      <c r="F16" s="410"/>
      <c r="G16" s="385"/>
      <c r="H16" s="409"/>
      <c r="I16" s="256">
        <v>145133.6202</v>
      </c>
      <c r="J16" s="256">
        <f>I16*(1-Содержание!$H$3)</f>
        <v>137876.93919</v>
      </c>
      <c r="K16" s="256">
        <f>J16*(1-0.02)</f>
        <v>135119.4004062</v>
      </c>
    </row>
    <row r="17" spans="1:11" ht="8.25" customHeight="1" x14ac:dyDescent="0.25">
      <c r="A17" s="37"/>
      <c r="B17" s="51"/>
      <c r="C17" s="145"/>
      <c r="D17" s="145"/>
      <c r="E17" s="145"/>
      <c r="F17" s="50"/>
      <c r="G17" s="49"/>
      <c r="H17" s="48"/>
      <c r="I17" s="257"/>
      <c r="J17" s="257"/>
      <c r="K17" s="257"/>
    </row>
    <row r="18" spans="1:11" x14ac:dyDescent="0.25">
      <c r="A18" s="47">
        <v>7</v>
      </c>
      <c r="B18" s="46" t="s">
        <v>466</v>
      </c>
      <c r="C18" s="354">
        <v>3830</v>
      </c>
      <c r="D18" s="354">
        <v>3750</v>
      </c>
      <c r="E18" s="459">
        <v>3.645</v>
      </c>
      <c r="F18" s="410">
        <v>0.79200000000000004</v>
      </c>
      <c r="G18" s="385">
        <v>1875</v>
      </c>
      <c r="H18" s="414">
        <v>2490</v>
      </c>
      <c r="I18" s="256">
        <v>195443.8156</v>
      </c>
      <c r="J18" s="256">
        <f>I18*(1-Содержание!$H$3)</f>
        <v>185671.62482</v>
      </c>
      <c r="K18" s="256">
        <f>J18*(1-0.02)</f>
        <v>181958.1923236</v>
      </c>
    </row>
    <row r="19" spans="1:11" x14ac:dyDescent="0.25">
      <c r="A19" s="47">
        <v>8</v>
      </c>
      <c r="B19" s="46" t="s">
        <v>465</v>
      </c>
      <c r="C19" s="407"/>
      <c r="D19" s="407"/>
      <c r="E19" s="407"/>
      <c r="F19" s="410"/>
      <c r="G19" s="385"/>
      <c r="H19" s="409"/>
      <c r="I19" s="256">
        <v>193776.17299999998</v>
      </c>
      <c r="J19" s="256">
        <f>I19*(1-Содержание!$H$3)</f>
        <v>184087.36434999996</v>
      </c>
      <c r="K19" s="256">
        <f>J19*(1-0.02)</f>
        <v>180405.61706299995</v>
      </c>
    </row>
    <row r="20" spans="1:11" x14ac:dyDescent="0.25">
      <c r="A20" s="43"/>
      <c r="B20" s="144"/>
      <c r="C20" s="42"/>
      <c r="D20" s="42"/>
      <c r="E20" s="41"/>
      <c r="F20" s="40"/>
      <c r="G20" s="40"/>
    </row>
    <row r="21" spans="1:11" x14ac:dyDescent="0.25">
      <c r="A21" s="392" t="s">
        <v>50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</row>
    <row r="22" spans="1:11" ht="40.5" customHeight="1" x14ac:dyDescent="0.25">
      <c r="A22" s="448" t="s">
        <v>49</v>
      </c>
      <c r="B22" s="450" t="s">
        <v>821</v>
      </c>
      <c r="C22" s="452" t="s">
        <v>48</v>
      </c>
      <c r="D22" s="453"/>
      <c r="E22" s="453"/>
      <c r="F22" s="453"/>
      <c r="G22" s="453"/>
      <c r="H22" s="454"/>
      <c r="I22" s="438" t="s">
        <v>874</v>
      </c>
      <c r="J22" s="361" t="s">
        <v>934</v>
      </c>
      <c r="K22" s="362"/>
    </row>
    <row r="23" spans="1:11" ht="54" customHeight="1" x14ac:dyDescent="0.25">
      <c r="A23" s="449"/>
      <c r="B23" s="451"/>
      <c r="C23" s="455"/>
      <c r="D23" s="456"/>
      <c r="E23" s="456"/>
      <c r="F23" s="456"/>
      <c r="G23" s="456"/>
      <c r="H23" s="457"/>
      <c r="I23" s="438"/>
      <c r="J23" s="253" t="s">
        <v>875</v>
      </c>
      <c r="K23" s="253" t="s">
        <v>876</v>
      </c>
    </row>
    <row r="24" spans="1:11" ht="12" customHeight="1" x14ac:dyDescent="0.25">
      <c r="A24" s="47">
        <v>1</v>
      </c>
      <c r="B24" s="194" t="s">
        <v>553</v>
      </c>
      <c r="C24" s="458" t="s">
        <v>345</v>
      </c>
      <c r="D24" s="458"/>
      <c r="E24" s="458"/>
      <c r="F24" s="458"/>
      <c r="G24" s="458"/>
      <c r="H24" s="458"/>
      <c r="I24" s="256">
        <v>8148.2284</v>
      </c>
      <c r="J24" s="256">
        <f>I24*(1-Содержание!$H$3)</f>
        <v>7740.8169799999996</v>
      </c>
      <c r="K24" s="256">
        <f>J24*(1-0.02)</f>
        <v>7586.0006403999996</v>
      </c>
    </row>
    <row r="25" spans="1:11" ht="12" customHeight="1" x14ac:dyDescent="0.25">
      <c r="A25" s="47">
        <v>2</v>
      </c>
      <c r="B25" s="194" t="s">
        <v>549</v>
      </c>
      <c r="C25" s="458" t="s">
        <v>344</v>
      </c>
      <c r="D25" s="458"/>
      <c r="E25" s="458"/>
      <c r="F25" s="458"/>
      <c r="G25" s="458"/>
      <c r="H25" s="458"/>
      <c r="I25" s="256">
        <v>8148.2284</v>
      </c>
      <c r="J25" s="256">
        <f>I25*(1-Содержание!$H$3)</f>
        <v>7740.8169799999996</v>
      </c>
      <c r="K25" s="256">
        <f>J25*(1-0.02)</f>
        <v>7586.0006403999996</v>
      </c>
    </row>
    <row r="26" spans="1:11" ht="12" customHeight="1" x14ac:dyDescent="0.25">
      <c r="A26" s="47">
        <v>3</v>
      </c>
      <c r="B26" s="194" t="s">
        <v>554</v>
      </c>
      <c r="C26" s="458" t="s">
        <v>464</v>
      </c>
      <c r="D26" s="458"/>
      <c r="E26" s="458"/>
      <c r="F26" s="458"/>
      <c r="G26" s="458"/>
      <c r="H26" s="458"/>
      <c r="I26" s="256">
        <v>10536.8382</v>
      </c>
      <c r="J26" s="256">
        <f>I26*(1-Содержание!$H$3)</f>
        <v>10009.996289999999</v>
      </c>
      <c r="K26" s="256">
        <f t="shared" ref="K26:K70" si="0">J26*(1-0.02)</f>
        <v>9809.7963641999995</v>
      </c>
    </row>
    <row r="27" spans="1:11" ht="12" customHeight="1" x14ac:dyDescent="0.25">
      <c r="A27" s="47">
        <v>4</v>
      </c>
      <c r="B27" s="194" t="s">
        <v>550</v>
      </c>
      <c r="C27" s="458" t="s">
        <v>463</v>
      </c>
      <c r="D27" s="458"/>
      <c r="E27" s="458"/>
      <c r="F27" s="458"/>
      <c r="G27" s="458"/>
      <c r="H27" s="458"/>
      <c r="I27" s="256">
        <v>10536.8382</v>
      </c>
      <c r="J27" s="256">
        <f>I27*(1-Содержание!$H$3)</f>
        <v>10009.996289999999</v>
      </c>
      <c r="K27" s="256">
        <f t="shared" si="0"/>
        <v>9809.7963641999995</v>
      </c>
    </row>
    <row r="28" spans="1:11" ht="12" customHeight="1" x14ac:dyDescent="0.25">
      <c r="A28" s="47">
        <v>5</v>
      </c>
      <c r="B28" s="194" t="s">
        <v>559</v>
      </c>
      <c r="C28" s="458" t="s">
        <v>341</v>
      </c>
      <c r="D28" s="458"/>
      <c r="E28" s="458"/>
      <c r="F28" s="458"/>
      <c r="G28" s="458"/>
      <c r="H28" s="458"/>
      <c r="I28" s="256">
        <v>13812.042799999999</v>
      </c>
      <c r="J28" s="256">
        <f>I28*(1-Содержание!$H$3)</f>
        <v>13121.440659999998</v>
      </c>
      <c r="K28" s="256">
        <f t="shared" si="0"/>
        <v>12859.011846799998</v>
      </c>
    </row>
    <row r="29" spans="1:11" ht="12" customHeight="1" x14ac:dyDescent="0.25">
      <c r="A29" s="47">
        <v>6</v>
      </c>
      <c r="B29" s="194" t="s">
        <v>560</v>
      </c>
      <c r="C29" s="458" t="s">
        <v>381</v>
      </c>
      <c r="D29" s="458"/>
      <c r="E29" s="458"/>
      <c r="F29" s="458"/>
      <c r="G29" s="458"/>
      <c r="H29" s="458"/>
      <c r="I29" s="256">
        <v>7409.3993999999993</v>
      </c>
      <c r="J29" s="256">
        <f>I29*(1-Содержание!$H$3)</f>
        <v>7038.9294299999992</v>
      </c>
      <c r="K29" s="256">
        <f t="shared" si="0"/>
        <v>6898.1508413999991</v>
      </c>
    </row>
    <row r="30" spans="1:11" ht="12" customHeight="1" x14ac:dyDescent="0.25">
      <c r="A30" s="47">
        <v>7</v>
      </c>
      <c r="B30" s="194" t="s">
        <v>817</v>
      </c>
      <c r="C30" s="458" t="s">
        <v>380</v>
      </c>
      <c r="D30" s="458"/>
      <c r="E30" s="458"/>
      <c r="F30" s="458"/>
      <c r="G30" s="458"/>
      <c r="H30" s="458"/>
      <c r="I30" s="256">
        <v>11855.363799999999</v>
      </c>
      <c r="J30" s="256">
        <f>I30*(1-Содержание!$H$3)</f>
        <v>11262.595609999998</v>
      </c>
      <c r="K30" s="256">
        <f t="shared" si="0"/>
        <v>11037.343697799999</v>
      </c>
    </row>
    <row r="31" spans="1:11" ht="12" customHeight="1" x14ac:dyDescent="0.25">
      <c r="A31" s="47">
        <v>8</v>
      </c>
      <c r="B31" s="194" t="s">
        <v>604</v>
      </c>
      <c r="C31" s="458" t="s">
        <v>339</v>
      </c>
      <c r="D31" s="458"/>
      <c r="E31" s="458"/>
      <c r="F31" s="458"/>
      <c r="G31" s="458"/>
      <c r="H31" s="458"/>
      <c r="I31" s="256">
        <v>948.29919999999993</v>
      </c>
      <c r="J31" s="256">
        <f>I31*(1-Содержание!$H$3)</f>
        <v>900.88423999999986</v>
      </c>
      <c r="K31" s="256">
        <f t="shared" si="0"/>
        <v>882.86655519999988</v>
      </c>
    </row>
    <row r="32" spans="1:11" ht="12" customHeight="1" x14ac:dyDescent="0.25">
      <c r="A32" s="47">
        <v>9</v>
      </c>
      <c r="B32" s="194" t="s">
        <v>602</v>
      </c>
      <c r="C32" s="458" t="s">
        <v>338</v>
      </c>
      <c r="D32" s="458"/>
      <c r="E32" s="458"/>
      <c r="F32" s="458"/>
      <c r="G32" s="458"/>
      <c r="H32" s="458"/>
      <c r="I32" s="256">
        <v>1048.9748</v>
      </c>
      <c r="J32" s="256">
        <f>I32*(1-Содержание!$H$3)</f>
        <v>996.52605999999992</v>
      </c>
      <c r="K32" s="256">
        <f t="shared" si="0"/>
        <v>976.59553879999987</v>
      </c>
    </row>
    <row r="33" spans="1:11" ht="12" customHeight="1" x14ac:dyDescent="0.25">
      <c r="A33" s="47">
        <v>10</v>
      </c>
      <c r="B33" s="194" t="s">
        <v>605</v>
      </c>
      <c r="C33" s="458" t="s">
        <v>337</v>
      </c>
      <c r="D33" s="458"/>
      <c r="E33" s="458"/>
      <c r="F33" s="458"/>
      <c r="G33" s="458"/>
      <c r="H33" s="458"/>
      <c r="I33" s="256">
        <v>574.8252</v>
      </c>
      <c r="J33" s="256">
        <f>I33*(1-Содержание!$H$3)</f>
        <v>546.08393999999998</v>
      </c>
      <c r="K33" s="256">
        <f t="shared" si="0"/>
        <v>535.16226119999999</v>
      </c>
    </row>
    <row r="34" spans="1:11" ht="12" customHeight="1" x14ac:dyDescent="0.25">
      <c r="A34" s="47">
        <v>11</v>
      </c>
      <c r="B34" s="194" t="s">
        <v>564</v>
      </c>
      <c r="C34" s="458" t="s">
        <v>336</v>
      </c>
      <c r="D34" s="458"/>
      <c r="E34" s="458"/>
      <c r="F34" s="458"/>
      <c r="G34" s="458"/>
      <c r="H34" s="458"/>
      <c r="I34" s="256">
        <v>7573.4031999999997</v>
      </c>
      <c r="J34" s="256">
        <f>I34*(1-Содержание!$H$3)</f>
        <v>7194.7330399999992</v>
      </c>
      <c r="K34" s="256">
        <f t="shared" si="0"/>
        <v>7050.8383791999986</v>
      </c>
    </row>
    <row r="35" spans="1:11" ht="12" customHeight="1" x14ac:dyDescent="0.25">
      <c r="A35" s="47">
        <v>12</v>
      </c>
      <c r="B35" s="194" t="s">
        <v>565</v>
      </c>
      <c r="C35" s="458" t="s">
        <v>335</v>
      </c>
      <c r="D35" s="458"/>
      <c r="E35" s="458"/>
      <c r="F35" s="458"/>
      <c r="G35" s="458"/>
      <c r="H35" s="458"/>
      <c r="I35" s="256">
        <v>17286.9748</v>
      </c>
      <c r="J35" s="256">
        <f>I35*(1-Содержание!$H$3)</f>
        <v>16422.626059999999</v>
      </c>
      <c r="K35" s="256">
        <f t="shared" si="0"/>
        <v>16094.173538799998</v>
      </c>
    </row>
    <row r="36" spans="1:11" ht="12" customHeight="1" x14ac:dyDescent="0.25">
      <c r="A36" s="47">
        <v>13</v>
      </c>
      <c r="B36" s="194" t="s">
        <v>548</v>
      </c>
      <c r="C36" s="458" t="s">
        <v>474</v>
      </c>
      <c r="D36" s="458"/>
      <c r="E36" s="458"/>
      <c r="F36" s="458"/>
      <c r="G36" s="458"/>
      <c r="H36" s="458"/>
      <c r="I36" s="256">
        <v>10166.611799999999</v>
      </c>
      <c r="J36" s="256">
        <f>I36*(1-Содержание!$H$3)</f>
        <v>9658.2812099999992</v>
      </c>
      <c r="K36" s="256">
        <f t="shared" si="0"/>
        <v>9465.1155857999984</v>
      </c>
    </row>
    <row r="37" spans="1:11" ht="12" customHeight="1" x14ac:dyDescent="0.25">
      <c r="A37" s="47">
        <v>14</v>
      </c>
      <c r="B37" s="194" t="s">
        <v>567</v>
      </c>
      <c r="C37" s="458" t="s">
        <v>379</v>
      </c>
      <c r="D37" s="458"/>
      <c r="E37" s="458"/>
      <c r="F37" s="458"/>
      <c r="G37" s="458"/>
      <c r="H37" s="458"/>
      <c r="I37" s="256">
        <v>5103.6034</v>
      </c>
      <c r="J37" s="256">
        <f>I37*(1-Содержание!$H$3)</f>
        <v>4848.4232299999994</v>
      </c>
      <c r="K37" s="256">
        <f t="shared" si="0"/>
        <v>4751.4547653999989</v>
      </c>
    </row>
    <row r="38" spans="1:11" ht="12" customHeight="1" x14ac:dyDescent="0.25">
      <c r="A38" s="47">
        <v>15</v>
      </c>
      <c r="B38" s="194" t="s">
        <v>568</v>
      </c>
      <c r="C38" s="458" t="s">
        <v>378</v>
      </c>
      <c r="D38" s="458"/>
      <c r="E38" s="458"/>
      <c r="F38" s="458"/>
      <c r="G38" s="458"/>
      <c r="H38" s="458"/>
      <c r="I38" s="256">
        <v>2304.1722</v>
      </c>
      <c r="J38" s="256">
        <f>I38*(1-Содержание!$H$3)</f>
        <v>2188.9635899999998</v>
      </c>
      <c r="K38" s="256">
        <f t="shared" si="0"/>
        <v>2145.1843181999998</v>
      </c>
    </row>
    <row r="39" spans="1:11" ht="12" customHeight="1" x14ac:dyDescent="0.25">
      <c r="A39" s="47">
        <v>16</v>
      </c>
      <c r="B39" s="194" t="s">
        <v>574</v>
      </c>
      <c r="C39" s="458" t="s">
        <v>410</v>
      </c>
      <c r="D39" s="458"/>
      <c r="E39" s="458"/>
      <c r="F39" s="458"/>
      <c r="G39" s="458"/>
      <c r="H39" s="458"/>
      <c r="I39" s="256">
        <v>6914.1403999999993</v>
      </c>
      <c r="J39" s="256">
        <f>I39*(1-Содержание!$H$3)</f>
        <v>6568.4333799999995</v>
      </c>
      <c r="K39" s="256">
        <f t="shared" si="0"/>
        <v>6437.0647123999997</v>
      </c>
    </row>
    <row r="40" spans="1:11" ht="12" customHeight="1" x14ac:dyDescent="0.25">
      <c r="A40" s="47">
        <v>17</v>
      </c>
      <c r="B40" s="194" t="s">
        <v>575</v>
      </c>
      <c r="C40" s="458" t="s">
        <v>409</v>
      </c>
      <c r="D40" s="458"/>
      <c r="E40" s="458"/>
      <c r="F40" s="458"/>
      <c r="G40" s="458"/>
      <c r="H40" s="458"/>
      <c r="I40" s="256">
        <v>3127.4387999999999</v>
      </c>
      <c r="J40" s="256">
        <f>I40*(1-Содержание!$H$3)</f>
        <v>2971.0668599999999</v>
      </c>
      <c r="K40" s="256">
        <f t="shared" si="0"/>
        <v>2911.6455228</v>
      </c>
    </row>
    <row r="41" spans="1:11" ht="12" customHeight="1" x14ac:dyDescent="0.25">
      <c r="A41" s="47">
        <v>18</v>
      </c>
      <c r="B41" s="194" t="s">
        <v>563</v>
      </c>
      <c r="C41" s="458" t="s">
        <v>328</v>
      </c>
      <c r="D41" s="458"/>
      <c r="E41" s="458"/>
      <c r="F41" s="458"/>
      <c r="G41" s="458"/>
      <c r="H41" s="458"/>
      <c r="I41" s="256">
        <v>4939.5995999999996</v>
      </c>
      <c r="J41" s="256">
        <f>I41*(1-Содержание!$H$3)</f>
        <v>4692.6196199999995</v>
      </c>
      <c r="K41" s="256">
        <f t="shared" si="0"/>
        <v>4598.7672275999994</v>
      </c>
    </row>
    <row r="42" spans="1:11" ht="12" customHeight="1" x14ac:dyDescent="0.25">
      <c r="A42" s="47">
        <v>19</v>
      </c>
      <c r="B42" s="194" t="s">
        <v>562</v>
      </c>
      <c r="C42" s="458" t="s">
        <v>327</v>
      </c>
      <c r="D42" s="458"/>
      <c r="E42" s="458"/>
      <c r="F42" s="458"/>
      <c r="G42" s="458"/>
      <c r="H42" s="458"/>
      <c r="I42" s="256">
        <v>4855.1619999999994</v>
      </c>
      <c r="J42" s="256">
        <f>I42*(1-Содержание!$H$3)</f>
        <v>4612.4038999999993</v>
      </c>
      <c r="K42" s="256">
        <f t="shared" si="0"/>
        <v>4520.1558219999997</v>
      </c>
    </row>
    <row r="43" spans="1:11" ht="12" customHeight="1" x14ac:dyDescent="0.25">
      <c r="A43" s="47">
        <v>20</v>
      </c>
      <c r="B43" s="194" t="s">
        <v>611</v>
      </c>
      <c r="C43" s="458" t="s">
        <v>462</v>
      </c>
      <c r="D43" s="458"/>
      <c r="E43" s="458"/>
      <c r="F43" s="458"/>
      <c r="G43" s="458"/>
      <c r="H43" s="458"/>
      <c r="I43" s="256">
        <v>813.52379999999994</v>
      </c>
      <c r="J43" s="256">
        <f>I43*(1-Содержание!$H$3)</f>
        <v>772.84760999999992</v>
      </c>
      <c r="K43" s="256">
        <f t="shared" si="0"/>
        <v>757.39065779999987</v>
      </c>
    </row>
    <row r="44" spans="1:11" ht="12" customHeight="1" x14ac:dyDescent="0.25">
      <c r="A44" s="47">
        <v>21</v>
      </c>
      <c r="B44" s="194" t="s">
        <v>613</v>
      </c>
      <c r="C44" s="458" t="s">
        <v>461</v>
      </c>
      <c r="D44" s="458"/>
      <c r="E44" s="458"/>
      <c r="F44" s="458"/>
      <c r="G44" s="458"/>
      <c r="H44" s="458"/>
      <c r="I44" s="256">
        <v>563.45859999999993</v>
      </c>
      <c r="J44" s="256">
        <f>I44*(1-Содержание!$H$3)</f>
        <v>535.28566999999987</v>
      </c>
      <c r="K44" s="256">
        <f t="shared" si="0"/>
        <v>524.57995659999983</v>
      </c>
    </row>
    <row r="45" spans="1:11" ht="12" customHeight="1" x14ac:dyDescent="0.25">
      <c r="A45" s="47">
        <v>22</v>
      </c>
      <c r="B45" s="194" t="s">
        <v>589</v>
      </c>
      <c r="C45" s="458" t="s">
        <v>375</v>
      </c>
      <c r="D45" s="458"/>
      <c r="E45" s="458"/>
      <c r="F45" s="458"/>
      <c r="G45" s="458"/>
      <c r="H45" s="458"/>
      <c r="I45" s="256">
        <v>1415.9535999999998</v>
      </c>
      <c r="J45" s="256">
        <f>I45*(1-Содержание!$H$3)</f>
        <v>1345.1559199999997</v>
      </c>
      <c r="K45" s="256">
        <f t="shared" si="0"/>
        <v>1318.2528015999997</v>
      </c>
    </row>
    <row r="46" spans="1:11" ht="12" customHeight="1" x14ac:dyDescent="0.25">
      <c r="A46" s="47">
        <v>23</v>
      </c>
      <c r="B46" s="194" t="s">
        <v>588</v>
      </c>
      <c r="C46" s="458" t="s">
        <v>374</v>
      </c>
      <c r="D46" s="458"/>
      <c r="E46" s="458"/>
      <c r="F46" s="458"/>
      <c r="G46" s="458"/>
      <c r="H46" s="458"/>
      <c r="I46" s="256">
        <v>940.1801999999999</v>
      </c>
      <c r="J46" s="256">
        <f>I46*(1-Содержание!$H$3)</f>
        <v>893.17118999999991</v>
      </c>
      <c r="K46" s="256">
        <f t="shared" si="0"/>
        <v>875.30776619999995</v>
      </c>
    </row>
    <row r="47" spans="1:11" ht="12" customHeight="1" x14ac:dyDescent="0.25">
      <c r="A47" s="47">
        <v>24</v>
      </c>
      <c r="B47" s="194" t="s">
        <v>592</v>
      </c>
      <c r="C47" s="458" t="s">
        <v>408</v>
      </c>
      <c r="D47" s="458"/>
      <c r="E47" s="458"/>
      <c r="F47" s="458"/>
      <c r="G47" s="458"/>
      <c r="H47" s="458"/>
      <c r="I47" s="256">
        <v>1628.6713999999999</v>
      </c>
      <c r="J47" s="256">
        <f>I47*(1-Содержание!$H$3)</f>
        <v>1547.2378299999998</v>
      </c>
      <c r="K47" s="256">
        <f t="shared" si="0"/>
        <v>1516.2930733999997</v>
      </c>
    </row>
    <row r="48" spans="1:11" ht="12" customHeight="1" x14ac:dyDescent="0.25">
      <c r="A48" s="47">
        <v>25</v>
      </c>
      <c r="B48" s="194"/>
      <c r="C48" s="458" t="s">
        <v>407</v>
      </c>
      <c r="D48" s="458"/>
      <c r="E48" s="458"/>
      <c r="F48" s="458"/>
      <c r="G48" s="458"/>
      <c r="H48" s="458"/>
      <c r="I48" s="256">
        <v>1146.4027999999998</v>
      </c>
      <c r="J48" s="256">
        <f>I48*(1-Содержание!$H$3)</f>
        <v>1089.0826599999998</v>
      </c>
      <c r="K48" s="256">
        <f t="shared" si="0"/>
        <v>1067.3010067999999</v>
      </c>
    </row>
    <row r="49" spans="1:11" ht="12" customHeight="1" x14ac:dyDescent="0.25">
      <c r="A49" s="47">
        <v>26</v>
      </c>
      <c r="B49" s="194" t="s">
        <v>597</v>
      </c>
      <c r="C49" s="458" t="s">
        <v>373</v>
      </c>
      <c r="D49" s="458"/>
      <c r="E49" s="458"/>
      <c r="F49" s="458"/>
      <c r="G49" s="458"/>
      <c r="H49" s="458"/>
      <c r="I49" s="256">
        <v>3086.8437999999996</v>
      </c>
      <c r="J49" s="256">
        <f>I49*(1-Содержание!$H$3)</f>
        <v>2932.5016099999993</v>
      </c>
      <c r="K49" s="256">
        <f t="shared" si="0"/>
        <v>2873.8515777999992</v>
      </c>
    </row>
    <row r="50" spans="1:11" ht="12" customHeight="1" x14ac:dyDescent="0.25">
      <c r="A50" s="47">
        <v>27</v>
      </c>
      <c r="B50" s="194" t="s">
        <v>594</v>
      </c>
      <c r="C50" s="458" t="s">
        <v>372</v>
      </c>
      <c r="D50" s="458"/>
      <c r="E50" s="458"/>
      <c r="F50" s="458"/>
      <c r="G50" s="458"/>
      <c r="H50" s="458"/>
      <c r="I50" s="256">
        <v>1646.5331999999999</v>
      </c>
      <c r="J50" s="256">
        <f>I50*(1-Содержание!$H$3)</f>
        <v>1564.2065399999997</v>
      </c>
      <c r="K50" s="256">
        <f t="shared" si="0"/>
        <v>1532.9224091999997</v>
      </c>
    </row>
    <row r="51" spans="1:11" ht="12" customHeight="1" x14ac:dyDescent="0.25">
      <c r="A51" s="47">
        <v>28</v>
      </c>
      <c r="B51" s="194" t="s">
        <v>600</v>
      </c>
      <c r="C51" s="458" t="s">
        <v>406</v>
      </c>
      <c r="D51" s="458"/>
      <c r="E51" s="458"/>
      <c r="F51" s="458"/>
      <c r="G51" s="458"/>
      <c r="H51" s="458"/>
      <c r="I51" s="256">
        <v>3400.2372</v>
      </c>
      <c r="J51" s="256">
        <f>I51*(1-Содержание!$H$3)</f>
        <v>3230.22534</v>
      </c>
      <c r="K51" s="256">
        <f t="shared" si="0"/>
        <v>3165.6208332000001</v>
      </c>
    </row>
    <row r="52" spans="1:11" ht="12" customHeight="1" x14ac:dyDescent="0.25">
      <c r="A52" s="47">
        <v>29</v>
      </c>
      <c r="B52" s="194"/>
      <c r="C52" s="458" t="s">
        <v>405</v>
      </c>
      <c r="D52" s="458"/>
      <c r="E52" s="458"/>
      <c r="F52" s="458"/>
      <c r="G52" s="458"/>
      <c r="H52" s="458"/>
      <c r="I52" s="256">
        <v>2089.8305999999998</v>
      </c>
      <c r="J52" s="256">
        <f>I52*(1-Содержание!$H$3)</f>
        <v>1985.3390699999998</v>
      </c>
      <c r="K52" s="256">
        <f t="shared" si="0"/>
        <v>1945.6322885999998</v>
      </c>
    </row>
    <row r="53" spans="1:11" ht="12" customHeight="1" x14ac:dyDescent="0.25">
      <c r="A53" s="47">
        <v>30</v>
      </c>
      <c r="B53" s="194" t="s">
        <v>578</v>
      </c>
      <c r="C53" s="458" t="s">
        <v>326</v>
      </c>
      <c r="D53" s="458"/>
      <c r="E53" s="458"/>
      <c r="F53" s="458"/>
      <c r="G53" s="458"/>
      <c r="H53" s="458"/>
      <c r="I53" s="256">
        <v>1107.4315999999999</v>
      </c>
      <c r="J53" s="256">
        <f>I53*(1-Содержание!$H$3)</f>
        <v>1052.0600199999999</v>
      </c>
      <c r="K53" s="256">
        <f t="shared" si="0"/>
        <v>1031.0188195999999</v>
      </c>
    </row>
    <row r="54" spans="1:11" ht="12" customHeight="1" x14ac:dyDescent="0.25">
      <c r="A54" s="47">
        <v>31</v>
      </c>
      <c r="B54" s="194" t="s">
        <v>539</v>
      </c>
      <c r="C54" s="458" t="s">
        <v>440</v>
      </c>
      <c r="D54" s="458"/>
      <c r="E54" s="458"/>
      <c r="F54" s="458"/>
      <c r="G54" s="458"/>
      <c r="H54" s="458"/>
      <c r="I54" s="256">
        <v>2469.7997999999998</v>
      </c>
      <c r="J54" s="256">
        <f>I54*(1-Содержание!$H$3)</f>
        <v>2346.3098099999997</v>
      </c>
      <c r="K54" s="256">
        <f t="shared" si="0"/>
        <v>2299.3836137999997</v>
      </c>
    </row>
    <row r="55" spans="1:11" ht="12" customHeight="1" x14ac:dyDescent="0.25">
      <c r="A55" s="47">
        <v>32</v>
      </c>
      <c r="B55" s="194" t="s">
        <v>540</v>
      </c>
      <c r="C55" s="458" t="s">
        <v>439</v>
      </c>
      <c r="D55" s="458"/>
      <c r="E55" s="458"/>
      <c r="F55" s="458"/>
      <c r="G55" s="458"/>
      <c r="H55" s="458"/>
      <c r="I55" s="256">
        <v>3707.1353999999997</v>
      </c>
      <c r="J55" s="256">
        <f>I55*(1-Содержание!$H$3)</f>
        <v>3521.7786299999993</v>
      </c>
      <c r="K55" s="256">
        <f t="shared" si="0"/>
        <v>3451.3430573999995</v>
      </c>
    </row>
    <row r="56" spans="1:11" ht="12" customHeight="1" x14ac:dyDescent="0.25">
      <c r="A56" s="47">
        <v>33</v>
      </c>
      <c r="B56" s="194" t="s">
        <v>541</v>
      </c>
      <c r="C56" s="458" t="s">
        <v>438</v>
      </c>
      <c r="D56" s="458"/>
      <c r="E56" s="458"/>
      <c r="F56" s="458"/>
      <c r="G56" s="458"/>
      <c r="H56" s="458"/>
      <c r="I56" s="256">
        <v>4939.5995999999996</v>
      </c>
      <c r="J56" s="256">
        <f>I56*(1-Содержание!$H$3)</f>
        <v>4692.6196199999995</v>
      </c>
      <c r="K56" s="256">
        <f t="shared" si="0"/>
        <v>4598.7672275999994</v>
      </c>
    </row>
    <row r="57" spans="1:11" ht="12" customHeight="1" x14ac:dyDescent="0.25">
      <c r="A57" s="47">
        <v>34</v>
      </c>
      <c r="B57" s="194" t="s">
        <v>542</v>
      </c>
      <c r="C57" s="458" t="s">
        <v>437</v>
      </c>
      <c r="D57" s="458"/>
      <c r="E57" s="458"/>
      <c r="F57" s="458"/>
      <c r="G57" s="458"/>
      <c r="H57" s="458"/>
      <c r="I57" s="256">
        <v>6175.3113999999996</v>
      </c>
      <c r="J57" s="256">
        <f>I57*(1-Содержание!$H$3)</f>
        <v>5866.5458299999991</v>
      </c>
      <c r="K57" s="256">
        <f t="shared" si="0"/>
        <v>5749.2149133999992</v>
      </c>
    </row>
    <row r="58" spans="1:11" ht="12" customHeight="1" x14ac:dyDescent="0.25">
      <c r="A58" s="47">
        <v>35</v>
      </c>
      <c r="B58" s="194" t="s">
        <v>545</v>
      </c>
      <c r="C58" s="458" t="s">
        <v>436</v>
      </c>
      <c r="D58" s="458"/>
      <c r="E58" s="458"/>
      <c r="F58" s="458"/>
      <c r="G58" s="458"/>
      <c r="H58" s="458"/>
      <c r="I58" s="256">
        <v>4608.3444</v>
      </c>
      <c r="J58" s="256">
        <f>I58*(1-Содержание!$H$3)</f>
        <v>4377.9271799999997</v>
      </c>
      <c r="K58" s="256">
        <f t="shared" si="0"/>
        <v>4290.3686363999996</v>
      </c>
    </row>
    <row r="59" spans="1:11" ht="12" customHeight="1" x14ac:dyDescent="0.25">
      <c r="A59" s="47">
        <v>36</v>
      </c>
      <c r="B59" s="194" t="s">
        <v>544</v>
      </c>
      <c r="C59" s="458" t="s">
        <v>435</v>
      </c>
      <c r="D59" s="458"/>
      <c r="E59" s="458"/>
      <c r="F59" s="458"/>
      <c r="G59" s="458"/>
      <c r="H59" s="458"/>
      <c r="I59" s="256">
        <v>4608.3444</v>
      </c>
      <c r="J59" s="256">
        <f>I59*(1-Содержание!$H$3)</f>
        <v>4377.9271799999997</v>
      </c>
      <c r="K59" s="256">
        <f t="shared" si="0"/>
        <v>4290.3686363999996</v>
      </c>
    </row>
    <row r="60" spans="1:11" ht="12" customHeight="1" x14ac:dyDescent="0.25">
      <c r="A60" s="47">
        <v>37</v>
      </c>
      <c r="B60" s="194" t="s">
        <v>561</v>
      </c>
      <c r="C60" s="458" t="s">
        <v>434</v>
      </c>
      <c r="D60" s="458"/>
      <c r="E60" s="458"/>
      <c r="F60" s="458"/>
      <c r="G60" s="458"/>
      <c r="H60" s="458"/>
      <c r="I60" s="256">
        <v>198.1036</v>
      </c>
      <c r="J60" s="256">
        <f>I60*(1-Содержание!$H$3)</f>
        <v>188.19842</v>
      </c>
      <c r="K60" s="256">
        <f t="shared" si="0"/>
        <v>184.43445159999999</v>
      </c>
    </row>
    <row r="61" spans="1:11" ht="12" customHeight="1" x14ac:dyDescent="0.25">
      <c r="A61" s="47">
        <v>38</v>
      </c>
      <c r="B61" s="194" t="s">
        <v>781</v>
      </c>
      <c r="C61" s="458" t="s">
        <v>433</v>
      </c>
      <c r="D61" s="458"/>
      <c r="E61" s="458"/>
      <c r="F61" s="458"/>
      <c r="G61" s="458"/>
      <c r="H61" s="458"/>
      <c r="I61" s="256">
        <v>214.3416</v>
      </c>
      <c r="J61" s="256">
        <f>I61*(1-Содержание!$H$3)</f>
        <v>203.62451999999999</v>
      </c>
      <c r="K61" s="256">
        <f t="shared" si="0"/>
        <v>199.5520296</v>
      </c>
    </row>
    <row r="62" spans="1:11" ht="12" customHeight="1" x14ac:dyDescent="0.25">
      <c r="A62" s="47">
        <v>39</v>
      </c>
      <c r="B62" s="194" t="s">
        <v>586</v>
      </c>
      <c r="C62" s="458" t="s">
        <v>489</v>
      </c>
      <c r="D62" s="458"/>
      <c r="E62" s="458"/>
      <c r="F62" s="458"/>
      <c r="G62" s="458"/>
      <c r="H62" s="458"/>
      <c r="I62" s="256">
        <v>5326.0639999999994</v>
      </c>
      <c r="J62" s="256">
        <f>I62*(1-Содержание!$H$3)</f>
        <v>5059.7607999999991</v>
      </c>
      <c r="K62" s="256">
        <f t="shared" si="0"/>
        <v>4958.565583999999</v>
      </c>
    </row>
    <row r="63" spans="1:11" ht="12" customHeight="1" x14ac:dyDescent="0.25">
      <c r="A63" s="47">
        <v>40</v>
      </c>
      <c r="B63" s="194" t="s">
        <v>587</v>
      </c>
      <c r="C63" s="458" t="s">
        <v>490</v>
      </c>
      <c r="D63" s="458"/>
      <c r="E63" s="458"/>
      <c r="F63" s="458"/>
      <c r="G63" s="458"/>
      <c r="H63" s="458"/>
      <c r="I63" s="256">
        <v>7555.5413999999992</v>
      </c>
      <c r="J63" s="256">
        <f>I63*(1-Содержание!$H$3)</f>
        <v>7177.7643299999991</v>
      </c>
      <c r="K63" s="256">
        <f t="shared" si="0"/>
        <v>7034.2090433999992</v>
      </c>
    </row>
    <row r="64" spans="1:11" ht="12" customHeight="1" x14ac:dyDescent="0.25">
      <c r="A64" s="47">
        <v>41</v>
      </c>
      <c r="B64" s="194" t="s">
        <v>606</v>
      </c>
      <c r="C64" s="458" t="s">
        <v>367</v>
      </c>
      <c r="D64" s="458"/>
      <c r="E64" s="458"/>
      <c r="F64" s="458"/>
      <c r="G64" s="458"/>
      <c r="H64" s="458"/>
      <c r="I64" s="256">
        <v>1729.347</v>
      </c>
      <c r="J64" s="256">
        <f>I64*(1-Содержание!$H$3)</f>
        <v>1642.8796499999999</v>
      </c>
      <c r="K64" s="256">
        <f t="shared" si="0"/>
        <v>1610.0220569999999</v>
      </c>
    </row>
    <row r="65" spans="1:11" ht="12" customHeight="1" x14ac:dyDescent="0.25">
      <c r="A65" s="47">
        <v>42</v>
      </c>
      <c r="B65" s="194" t="s">
        <v>609</v>
      </c>
      <c r="C65" s="458" t="s">
        <v>404</v>
      </c>
      <c r="D65" s="458"/>
      <c r="E65" s="458"/>
      <c r="F65" s="458"/>
      <c r="G65" s="458"/>
      <c r="H65" s="458"/>
      <c r="I65" s="256">
        <v>2221.3584000000001</v>
      </c>
      <c r="J65" s="256">
        <f>I65*(1-Содержание!$H$3)</f>
        <v>2110.2904800000001</v>
      </c>
      <c r="K65" s="256">
        <f t="shared" si="0"/>
        <v>2068.0846704</v>
      </c>
    </row>
    <row r="66" spans="1:11" ht="12" customHeight="1" x14ac:dyDescent="0.25">
      <c r="A66" s="47">
        <v>43</v>
      </c>
      <c r="B66" s="194" t="s">
        <v>607</v>
      </c>
      <c r="C66" s="458" t="s">
        <v>278</v>
      </c>
      <c r="D66" s="458"/>
      <c r="E66" s="458"/>
      <c r="F66" s="458"/>
      <c r="G66" s="458"/>
      <c r="H66" s="458"/>
      <c r="I66" s="256">
        <v>2469.7997999999998</v>
      </c>
      <c r="J66" s="256">
        <f>I66*(1-Содержание!$H$3)</f>
        <v>2346.3098099999997</v>
      </c>
      <c r="K66" s="256">
        <f t="shared" si="0"/>
        <v>2299.3836137999997</v>
      </c>
    </row>
    <row r="67" spans="1:11" ht="12" customHeight="1" x14ac:dyDescent="0.25">
      <c r="A67" s="47">
        <v>44</v>
      </c>
      <c r="B67" s="194" t="s">
        <v>608</v>
      </c>
      <c r="C67" s="458" t="s">
        <v>277</v>
      </c>
      <c r="D67" s="458"/>
      <c r="E67" s="458"/>
      <c r="F67" s="458"/>
      <c r="G67" s="458"/>
      <c r="H67" s="458"/>
      <c r="I67" s="256">
        <v>3408.3561999999997</v>
      </c>
      <c r="J67" s="256">
        <f>I67*(1-Содержание!$H$3)</f>
        <v>3237.9383899999998</v>
      </c>
      <c r="K67" s="256">
        <f t="shared" si="0"/>
        <v>3173.1796221999998</v>
      </c>
    </row>
    <row r="68" spans="1:11" ht="12" customHeight="1" x14ac:dyDescent="0.25">
      <c r="A68" s="47">
        <v>45</v>
      </c>
      <c r="B68" s="194" t="s">
        <v>768</v>
      </c>
      <c r="C68" s="458" t="s">
        <v>769</v>
      </c>
      <c r="D68" s="458"/>
      <c r="E68" s="458"/>
      <c r="F68" s="458"/>
      <c r="G68" s="458"/>
      <c r="H68" s="458"/>
      <c r="I68" s="256">
        <v>649.52</v>
      </c>
      <c r="J68" s="256">
        <f>I68*(1-Содержание!$H$3)</f>
        <v>617.04399999999998</v>
      </c>
      <c r="K68" s="256">
        <f t="shared" si="0"/>
        <v>604.70312000000001</v>
      </c>
    </row>
    <row r="69" spans="1:11" ht="12" customHeight="1" x14ac:dyDescent="0.25">
      <c r="A69" s="47">
        <v>46</v>
      </c>
      <c r="B69" s="194"/>
      <c r="C69" s="458" t="s">
        <v>780</v>
      </c>
      <c r="D69" s="458"/>
      <c r="E69" s="458"/>
      <c r="F69" s="458"/>
      <c r="G69" s="458"/>
      <c r="H69" s="458"/>
      <c r="I69" s="256">
        <v>550.46820000000002</v>
      </c>
      <c r="J69" s="256">
        <f>I69*(1-Содержание!$H$3)</f>
        <v>522.94479000000001</v>
      </c>
      <c r="K69" s="256">
        <f t="shared" si="0"/>
        <v>512.48589419999996</v>
      </c>
    </row>
    <row r="70" spans="1:11" ht="12" customHeight="1" x14ac:dyDescent="0.25">
      <c r="A70" s="47">
        <v>47</v>
      </c>
      <c r="B70" s="211" t="s">
        <v>779</v>
      </c>
      <c r="C70" s="458" t="s">
        <v>778</v>
      </c>
      <c r="D70" s="458"/>
      <c r="E70" s="458"/>
      <c r="F70" s="458"/>
      <c r="G70" s="458"/>
      <c r="H70" s="458"/>
      <c r="I70" s="256">
        <v>743.70039999999995</v>
      </c>
      <c r="J70" s="256">
        <f>I70*(1-Содержание!$H$3)</f>
        <v>706.51537999999994</v>
      </c>
      <c r="K70" s="256">
        <f t="shared" si="0"/>
        <v>692.3850723999999</v>
      </c>
    </row>
    <row r="71" spans="1:11" x14ac:dyDescent="0.25">
      <c r="A71" s="43"/>
      <c r="B71" s="462"/>
      <c r="C71" s="463"/>
      <c r="D71" s="463"/>
      <c r="E71" s="463"/>
      <c r="F71" s="32"/>
      <c r="G71" s="32"/>
    </row>
    <row r="72" spans="1:11" ht="14.4" x14ac:dyDescent="0.3">
      <c r="A72" s="22">
        <v>1</v>
      </c>
      <c r="B72" s="374" t="s">
        <v>23</v>
      </c>
      <c r="C72" s="413"/>
      <c r="D72" s="120" t="s">
        <v>22</v>
      </c>
      <c r="E72" s="139"/>
      <c r="F72" s="18"/>
      <c r="G72" s="27"/>
      <c r="H72" s="280" t="s">
        <v>940</v>
      </c>
    </row>
    <row r="73" spans="1:11" x14ac:dyDescent="0.25">
      <c r="A73" s="22">
        <v>2</v>
      </c>
      <c r="B73" s="374" t="s">
        <v>21</v>
      </c>
      <c r="C73" s="413"/>
      <c r="D73" s="29">
        <v>1198</v>
      </c>
      <c r="E73" s="119"/>
      <c r="F73" s="18"/>
      <c r="G73" s="27"/>
    </row>
    <row r="74" spans="1:11" ht="12.75" customHeight="1" x14ac:dyDescent="0.25">
      <c r="A74" s="22">
        <v>3</v>
      </c>
      <c r="B74" s="374" t="s">
        <v>20</v>
      </c>
      <c r="C74" s="413"/>
      <c r="D74" s="29">
        <v>1265</v>
      </c>
      <c r="E74" s="119"/>
      <c r="F74" s="18"/>
      <c r="G74" s="27"/>
    </row>
    <row r="75" spans="1:11" ht="12.75" customHeight="1" x14ac:dyDescent="0.25">
      <c r="A75" s="22">
        <v>4</v>
      </c>
      <c r="B75" s="374" t="s">
        <v>225</v>
      </c>
      <c r="C75" s="413"/>
      <c r="D75" s="29">
        <v>980</v>
      </c>
      <c r="E75" s="119"/>
      <c r="F75" s="18"/>
      <c r="G75" s="27"/>
    </row>
    <row r="76" spans="1:11" x14ac:dyDescent="0.25">
      <c r="A76" s="22">
        <v>5</v>
      </c>
      <c r="B76" s="412" t="s">
        <v>18</v>
      </c>
      <c r="C76" s="412"/>
      <c r="D76" s="21">
        <v>-10</v>
      </c>
      <c r="E76" s="15"/>
      <c r="F76" s="26"/>
      <c r="G76" s="25"/>
    </row>
    <row r="77" spans="1:11" x14ac:dyDescent="0.25">
      <c r="A77" s="22">
        <v>6</v>
      </c>
      <c r="B77" s="412" t="s">
        <v>17</v>
      </c>
      <c r="C77" s="412"/>
      <c r="D77" s="24" t="s">
        <v>16</v>
      </c>
      <c r="E77" s="118"/>
      <c r="F77" s="19"/>
      <c r="G77" s="14"/>
    </row>
    <row r="78" spans="1:11" ht="12.75" customHeight="1" x14ac:dyDescent="0.25">
      <c r="A78" s="22">
        <v>7</v>
      </c>
      <c r="B78" s="412" t="s">
        <v>15</v>
      </c>
      <c r="C78" s="412"/>
      <c r="D78" s="21">
        <v>60</v>
      </c>
      <c r="E78" s="15"/>
      <c r="F78" s="14"/>
      <c r="G78" s="14"/>
    </row>
    <row r="79" spans="1:11" ht="12.75" customHeight="1" x14ac:dyDescent="0.25">
      <c r="A79" s="22">
        <v>8</v>
      </c>
      <c r="B79" s="412" t="s">
        <v>14</v>
      </c>
      <c r="C79" s="413"/>
      <c r="D79" s="21" t="s">
        <v>13</v>
      </c>
      <c r="E79" s="15"/>
      <c r="F79" s="19"/>
      <c r="G79" s="14"/>
    </row>
    <row r="80" spans="1:11" ht="12.75" customHeight="1" x14ac:dyDescent="0.25">
      <c r="A80" s="18"/>
      <c r="B80" s="17"/>
      <c r="C80" s="16"/>
      <c r="D80" s="15"/>
      <c r="E80" s="15"/>
      <c r="F80" s="14"/>
      <c r="G80" s="14"/>
    </row>
    <row r="81" spans="1:8" ht="12.75" customHeight="1" x14ac:dyDescent="0.25">
      <c r="A81" s="339" t="s">
        <v>12</v>
      </c>
      <c r="B81" s="339"/>
      <c r="C81" s="339"/>
      <c r="D81" s="135"/>
      <c r="E81" s="135"/>
      <c r="F81" s="13"/>
      <c r="G81" s="13"/>
    </row>
    <row r="82" spans="1:8" ht="12" customHeight="1" x14ac:dyDescent="0.25">
      <c r="A82" s="341" t="s">
        <v>11</v>
      </c>
      <c r="B82" s="417"/>
      <c r="C82" s="417"/>
      <c r="D82" s="417"/>
      <c r="E82" s="417"/>
      <c r="F82" s="141"/>
      <c r="G82" s="141"/>
    </row>
    <row r="83" spans="1:8" ht="26.25" customHeight="1" x14ac:dyDescent="0.25">
      <c r="A83" s="141"/>
      <c r="B83" s="342" t="s">
        <v>403</v>
      </c>
      <c r="C83" s="378"/>
      <c r="D83" s="378"/>
      <c r="E83" s="378"/>
      <c r="F83" s="378"/>
      <c r="G83" s="378"/>
      <c r="H83" s="378"/>
    </row>
    <row r="84" spans="1:8" ht="12.75" customHeight="1" x14ac:dyDescent="0.25">
      <c r="A84" s="340" t="s">
        <v>938</v>
      </c>
      <c r="B84" s="417"/>
      <c r="C84" s="417"/>
      <c r="D84" s="417"/>
      <c r="E84" s="417"/>
      <c r="F84" s="417"/>
      <c r="G84" s="141"/>
    </row>
    <row r="85" spans="1:8" ht="12.75" customHeight="1" x14ac:dyDescent="0.25">
      <c r="A85" s="340" t="s">
        <v>224</v>
      </c>
      <c r="B85" s="417"/>
      <c r="C85" s="417"/>
      <c r="D85" s="417"/>
      <c r="E85" s="417"/>
      <c r="F85" s="417"/>
      <c r="G85" s="141"/>
    </row>
    <row r="86" spans="1:8" x14ac:dyDescent="0.25">
      <c r="A86" s="341" t="s">
        <v>8</v>
      </c>
      <c r="B86" s="341"/>
      <c r="C86" s="341"/>
      <c r="D86" s="341"/>
      <c r="E86" s="341"/>
      <c r="F86" s="341"/>
      <c r="G86" s="341"/>
    </row>
    <row r="87" spans="1:8" x14ac:dyDescent="0.25">
      <c r="A87" s="136"/>
      <c r="B87" s="344" t="s">
        <v>223</v>
      </c>
      <c r="C87" s="344"/>
      <c r="D87" s="117" t="s">
        <v>5</v>
      </c>
      <c r="E87" s="116"/>
      <c r="F87" s="116"/>
      <c r="G87" s="137"/>
    </row>
    <row r="88" spans="1:8" x14ac:dyDescent="0.25">
      <c r="A88" s="136"/>
      <c r="B88" s="344" t="s">
        <v>303</v>
      </c>
      <c r="C88" s="344"/>
      <c r="D88" s="117" t="s">
        <v>3</v>
      </c>
      <c r="E88" s="116"/>
      <c r="F88" s="116"/>
      <c r="G88" s="116"/>
    </row>
    <row r="89" spans="1:8" x14ac:dyDescent="0.25">
      <c r="A89" s="136"/>
      <c r="B89" s="116" t="s">
        <v>6</v>
      </c>
      <c r="C89" s="116"/>
      <c r="D89" s="117" t="s">
        <v>2</v>
      </c>
      <c r="E89" s="116"/>
      <c r="F89" s="116"/>
      <c r="G89" s="137"/>
    </row>
    <row r="90" spans="1:8" x14ac:dyDescent="0.25">
      <c r="A90" s="136"/>
      <c r="B90" s="116" t="s">
        <v>4</v>
      </c>
      <c r="E90" s="116"/>
      <c r="F90" s="116"/>
      <c r="G90" s="116"/>
    </row>
    <row r="91" spans="1:8" x14ac:dyDescent="0.25">
      <c r="A91" s="136"/>
      <c r="E91" s="116"/>
      <c r="F91" s="116"/>
    </row>
    <row r="92" spans="1:8" x14ac:dyDescent="0.25">
      <c r="A92" s="4"/>
      <c r="B92" s="3"/>
      <c r="C92" s="3"/>
      <c r="D92" s="3"/>
      <c r="F92" s="3"/>
      <c r="G92" s="2"/>
      <c r="H92" s="8"/>
    </row>
  </sheetData>
  <mergeCells count="108">
    <mergeCell ref="A3:K3"/>
    <mergeCell ref="C47:H47"/>
    <mergeCell ref="C48:H48"/>
    <mergeCell ref="C49:H49"/>
    <mergeCell ref="C50:H50"/>
    <mergeCell ref="C61:H61"/>
    <mergeCell ref="C62:H62"/>
    <mergeCell ref="C63:H63"/>
    <mergeCell ref="C64:H64"/>
    <mergeCell ref="C27:H27"/>
    <mergeCell ref="C28:H28"/>
    <mergeCell ref="C29:H29"/>
    <mergeCell ref="C30:H30"/>
    <mergeCell ref="C31:H31"/>
    <mergeCell ref="C56:H56"/>
    <mergeCell ref="C57:H57"/>
    <mergeCell ref="C58:H58"/>
    <mergeCell ref="C59:H59"/>
    <mergeCell ref="C60:H60"/>
    <mergeCell ref="C51:H51"/>
    <mergeCell ref="C52:H52"/>
    <mergeCell ref="A5:G5"/>
    <mergeCell ref="G15:G16"/>
    <mergeCell ref="G18:G19"/>
    <mergeCell ref="B73:C73"/>
    <mergeCell ref="A86:G86"/>
    <mergeCell ref="B77:C77"/>
    <mergeCell ref="B75:C75"/>
    <mergeCell ref="B76:C76"/>
    <mergeCell ref="B74:C74"/>
    <mergeCell ref="B71:E71"/>
    <mergeCell ref="B72:C72"/>
    <mergeCell ref="C68:H68"/>
    <mergeCell ref="C69:H69"/>
    <mergeCell ref="C70:H70"/>
    <mergeCell ref="B87:C87"/>
    <mergeCell ref="B88:C88"/>
    <mergeCell ref="B78:C78"/>
    <mergeCell ref="A81:C81"/>
    <mergeCell ref="A82:E82"/>
    <mergeCell ref="B83:H83"/>
    <mergeCell ref="A84:F84"/>
    <mergeCell ref="A85:F85"/>
    <mergeCell ref="B79:C79"/>
    <mergeCell ref="A4:G4"/>
    <mergeCell ref="H15:H16"/>
    <mergeCell ref="H9:H10"/>
    <mergeCell ref="H12:H13"/>
    <mergeCell ref="F18:F19"/>
    <mergeCell ref="E9:E10"/>
    <mergeCell ref="H18:H19"/>
    <mergeCell ref="E15:E16"/>
    <mergeCell ref="C18:C19"/>
    <mergeCell ref="C9:C10"/>
    <mergeCell ref="D18:D19"/>
    <mergeCell ref="E12:E13"/>
    <mergeCell ref="G9:G10"/>
    <mergeCell ref="D9:D10"/>
    <mergeCell ref="D12:D13"/>
    <mergeCell ref="F12:F13"/>
    <mergeCell ref="G12:G13"/>
    <mergeCell ref="C12:C13"/>
    <mergeCell ref="E18:E19"/>
    <mergeCell ref="D15:D16"/>
    <mergeCell ref="F9:F10"/>
    <mergeCell ref="C67:H67"/>
    <mergeCell ref="C24:H24"/>
    <mergeCell ref="C25:H25"/>
    <mergeCell ref="C26:H26"/>
    <mergeCell ref="C32:H32"/>
    <mergeCell ref="C33:H33"/>
    <mergeCell ref="C34:H34"/>
    <mergeCell ref="C65:H65"/>
    <mergeCell ref="C66:H6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53:H53"/>
    <mergeCell ref="C54:H54"/>
    <mergeCell ref="C55:H55"/>
    <mergeCell ref="C46:H46"/>
    <mergeCell ref="A22:A23"/>
    <mergeCell ref="B22:B23"/>
    <mergeCell ref="C22:H23"/>
    <mergeCell ref="I22:I23"/>
    <mergeCell ref="J22:K22"/>
    <mergeCell ref="F6:F7"/>
    <mergeCell ref="E6:E7"/>
    <mergeCell ref="D6:D7"/>
    <mergeCell ref="C6:C7"/>
    <mergeCell ref="B6:B7"/>
    <mergeCell ref="I6:I7"/>
    <mergeCell ref="J6:K6"/>
    <mergeCell ref="H6:H7"/>
    <mergeCell ref="G6:G7"/>
    <mergeCell ref="F15:F16"/>
    <mergeCell ref="C15:C16"/>
    <mergeCell ref="A6:A7"/>
    <mergeCell ref="A8:K8"/>
    <mergeCell ref="A21:K21"/>
  </mergeCells>
  <hyperlinks>
    <hyperlink ref="H1" location="Содержание!A1" display="Назад"/>
    <hyperlink ref="H72" location="Содержание!A1" display="Назад"/>
  </hyperlinks>
  <pageMargins left="0.59055118110236227" right="0.19685039370078741" top="0.39370078740157483" bottom="0.19685039370078741" header="0.51181102362204722" footer="0.51181102362204722"/>
  <pageSetup paperSize="9" scale="5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3"/>
  <sheetViews>
    <sheetView view="pageBreakPreview" zoomScale="90" zoomScaleNormal="100" zoomScaleSheetLayoutView="90" workbookViewId="0">
      <selection activeCell="K9" sqref="K9:K10"/>
    </sheetView>
  </sheetViews>
  <sheetFormatPr defaultColWidth="9.109375" defaultRowHeight="13.2" x14ac:dyDescent="0.25"/>
  <cols>
    <col min="1" max="1" width="5.6640625" style="1" customWidth="1"/>
    <col min="2" max="2" width="40.5546875" style="1" bestFit="1" customWidth="1"/>
    <col min="3" max="3" width="11.88671875" style="1" customWidth="1"/>
    <col min="4" max="4" width="13" style="1" customWidth="1"/>
    <col min="5" max="5" width="12" style="1" customWidth="1"/>
    <col min="6" max="6" width="9.5546875" style="1" customWidth="1"/>
    <col min="7" max="7" width="12.109375" style="1" customWidth="1"/>
    <col min="8" max="8" width="16" style="1" customWidth="1"/>
    <col min="9" max="9" width="10.44140625" style="1" customWidth="1"/>
    <col min="10" max="10" width="14.44140625" style="1" customWidth="1"/>
    <col min="11" max="11" width="11.886718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75" customHeight="1" x14ac:dyDescent="0.25">
      <c r="A3" s="346" t="s">
        <v>913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50.25" customHeight="1" x14ac:dyDescent="0.25">
      <c r="A6" s="448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438" t="s">
        <v>874</v>
      </c>
      <c r="J6" s="361" t="s">
        <v>934</v>
      </c>
      <c r="K6" s="362"/>
    </row>
    <row r="7" spans="1:11" ht="50.25" customHeight="1" x14ac:dyDescent="0.25">
      <c r="A7" s="449"/>
      <c r="B7" s="365"/>
      <c r="C7" s="363"/>
      <c r="D7" s="363"/>
      <c r="E7" s="363"/>
      <c r="F7" s="363"/>
      <c r="G7" s="363"/>
      <c r="H7" s="363"/>
      <c r="I7" s="438"/>
      <c r="J7" s="253" t="s">
        <v>875</v>
      </c>
      <c r="K7" s="253" t="s">
        <v>876</v>
      </c>
    </row>
    <row r="8" spans="1:11" x14ac:dyDescent="0.25">
      <c r="A8" s="350" t="s">
        <v>879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432</v>
      </c>
      <c r="C9" s="354">
        <v>1330</v>
      </c>
      <c r="D9" s="354">
        <v>1250</v>
      </c>
      <c r="E9" s="459">
        <v>1.2150000000000001</v>
      </c>
      <c r="F9" s="410">
        <v>0.26400000000000001</v>
      </c>
      <c r="G9" s="385">
        <v>625</v>
      </c>
      <c r="H9" s="414">
        <v>830</v>
      </c>
      <c r="I9" s="256">
        <v>73618.220600000001</v>
      </c>
      <c r="J9" s="256">
        <f>I9*(1-Содержание!$H$3)</f>
        <v>69937.309569999998</v>
      </c>
      <c r="K9" s="256">
        <f>J9*(1-0.02)</f>
        <v>68538.563378599996</v>
      </c>
    </row>
    <row r="10" spans="1:11" x14ac:dyDescent="0.25">
      <c r="A10" s="47">
        <v>2</v>
      </c>
      <c r="B10" s="46" t="s">
        <v>431</v>
      </c>
      <c r="C10" s="407"/>
      <c r="D10" s="407"/>
      <c r="E10" s="460"/>
      <c r="F10" s="410"/>
      <c r="G10" s="385"/>
      <c r="H10" s="409"/>
      <c r="I10" s="256">
        <v>72057.748800000001</v>
      </c>
      <c r="J10" s="256">
        <f>I10*(1-Содержание!$H$3)</f>
        <v>68454.861359999995</v>
      </c>
      <c r="K10" s="256">
        <f>J10*(1-0.02)</f>
        <v>67085.764132799988</v>
      </c>
    </row>
    <row r="11" spans="1:11" ht="7.5" customHeight="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37">
        <v>3</v>
      </c>
      <c r="B12" s="52" t="s">
        <v>430</v>
      </c>
      <c r="C12" s="354">
        <v>1960</v>
      </c>
      <c r="D12" s="354">
        <v>1880</v>
      </c>
      <c r="E12" s="459">
        <v>1.827</v>
      </c>
      <c r="F12" s="410">
        <v>0.39700000000000002</v>
      </c>
      <c r="G12" s="385">
        <v>938</v>
      </c>
      <c r="H12" s="352">
        <v>1300</v>
      </c>
      <c r="I12" s="256">
        <v>102236.07179999999</v>
      </c>
      <c r="J12" s="256">
        <f>I12*(1-Содержание!$H$3)</f>
        <v>97124.26820999998</v>
      </c>
      <c r="K12" s="256">
        <f>J12*(1-0.02)</f>
        <v>95181.782845799986</v>
      </c>
    </row>
    <row r="13" spans="1:11" x14ac:dyDescent="0.25">
      <c r="A13" s="37">
        <v>4</v>
      </c>
      <c r="B13" s="52" t="s">
        <v>429</v>
      </c>
      <c r="C13" s="416"/>
      <c r="D13" s="416"/>
      <c r="E13" s="461"/>
      <c r="F13" s="410"/>
      <c r="G13" s="385"/>
      <c r="H13" s="353"/>
      <c r="I13" s="256">
        <v>100651.24299999999</v>
      </c>
      <c r="J13" s="256">
        <f>I13*(1-Содержание!$H$3)</f>
        <v>95618.68084999999</v>
      </c>
      <c r="K13" s="256">
        <f>J13*(1-0.02)</f>
        <v>93706.307232999985</v>
      </c>
    </row>
    <row r="14" spans="1:11" ht="7.5" customHeight="1" x14ac:dyDescent="0.25">
      <c r="A14" s="37"/>
      <c r="B14" s="51"/>
      <c r="C14" s="145"/>
      <c r="D14" s="145"/>
      <c r="E14" s="145"/>
      <c r="F14" s="50"/>
      <c r="G14" s="49"/>
      <c r="H14" s="48"/>
      <c r="I14" s="89"/>
      <c r="J14" s="89"/>
      <c r="K14" s="89"/>
    </row>
    <row r="15" spans="1:11" x14ac:dyDescent="0.25">
      <c r="A15" s="47">
        <v>5</v>
      </c>
      <c r="B15" s="46" t="s">
        <v>428</v>
      </c>
      <c r="C15" s="354">
        <v>2580</v>
      </c>
      <c r="D15" s="354">
        <v>2500</v>
      </c>
      <c r="E15" s="356">
        <v>2.4300000000000002</v>
      </c>
      <c r="F15" s="410">
        <v>0.52800000000000002</v>
      </c>
      <c r="G15" s="385">
        <v>1250</v>
      </c>
      <c r="H15" s="414">
        <v>1660</v>
      </c>
      <c r="I15" s="256">
        <v>116463.80739999999</v>
      </c>
      <c r="J15" s="256">
        <f>I15*(1-Содержание!$H$3)</f>
        <v>110640.61702999998</v>
      </c>
      <c r="K15" s="256">
        <f>J15*(1-0.02)</f>
        <v>108427.80468939997</v>
      </c>
    </row>
    <row r="16" spans="1:11" x14ac:dyDescent="0.25">
      <c r="A16" s="47">
        <v>6</v>
      </c>
      <c r="B16" s="46" t="s">
        <v>427</v>
      </c>
      <c r="C16" s="407"/>
      <c r="D16" s="407"/>
      <c r="E16" s="407"/>
      <c r="F16" s="410"/>
      <c r="G16" s="385"/>
      <c r="H16" s="409"/>
      <c r="I16" s="256">
        <v>115068.9632</v>
      </c>
      <c r="J16" s="256">
        <f>I16*(1-Содержание!$H$3)</f>
        <v>109315.51504</v>
      </c>
      <c r="K16" s="256">
        <f>J16*(1-0.02)</f>
        <v>107129.20473919999</v>
      </c>
    </row>
    <row r="17" spans="1:11" ht="8.25" customHeight="1" x14ac:dyDescent="0.25">
      <c r="A17" s="37"/>
      <c r="B17" s="51"/>
      <c r="C17" s="145"/>
      <c r="D17" s="145"/>
      <c r="E17" s="145"/>
      <c r="F17" s="50"/>
      <c r="G17" s="49"/>
      <c r="H17" s="48"/>
      <c r="I17" s="89"/>
      <c r="J17" s="89"/>
      <c r="K17" s="89"/>
    </row>
    <row r="18" spans="1:11" x14ac:dyDescent="0.25">
      <c r="A18" s="47">
        <v>7</v>
      </c>
      <c r="B18" s="46" t="s">
        <v>426</v>
      </c>
      <c r="C18" s="354">
        <v>3830</v>
      </c>
      <c r="D18" s="354">
        <v>3750</v>
      </c>
      <c r="E18" s="459">
        <v>3.645</v>
      </c>
      <c r="F18" s="410">
        <v>0.79200000000000004</v>
      </c>
      <c r="G18" s="385">
        <v>1875</v>
      </c>
      <c r="H18" s="414">
        <v>2490</v>
      </c>
      <c r="I18" s="256">
        <v>153325.6912</v>
      </c>
      <c r="J18" s="256">
        <f>I18*(1-Содержание!$H$3)</f>
        <v>145659.40664</v>
      </c>
      <c r="K18" s="256">
        <f>J18*(1-0.02)</f>
        <v>142746.21850719998</v>
      </c>
    </row>
    <row r="19" spans="1:11" x14ac:dyDescent="0.25">
      <c r="A19" s="47">
        <v>8</v>
      </c>
      <c r="B19" s="46" t="s">
        <v>425</v>
      </c>
      <c r="C19" s="407"/>
      <c r="D19" s="407"/>
      <c r="E19" s="407"/>
      <c r="F19" s="410"/>
      <c r="G19" s="385"/>
      <c r="H19" s="409"/>
      <c r="I19" s="256">
        <v>152107.8412</v>
      </c>
      <c r="J19" s="256">
        <f>I19*(1-Содержание!$H$3)</f>
        <v>144502.44913999998</v>
      </c>
      <c r="K19" s="256">
        <f>J19*(1-0.02)</f>
        <v>141612.40015719997</v>
      </c>
    </row>
    <row r="20" spans="1:11" x14ac:dyDescent="0.25">
      <c r="A20" s="43"/>
      <c r="B20" s="144"/>
      <c r="C20" s="42"/>
      <c r="D20" s="42"/>
      <c r="E20" s="41"/>
      <c r="F20" s="40"/>
      <c r="G20" s="40"/>
    </row>
    <row r="21" spans="1:11" x14ac:dyDescent="0.25">
      <c r="A21" s="404" t="s">
        <v>50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45.75" customHeight="1" x14ac:dyDescent="0.25">
      <c r="A22" s="448" t="s">
        <v>49</v>
      </c>
      <c r="B22" s="450" t="s">
        <v>821</v>
      </c>
      <c r="C22" s="452" t="s">
        <v>48</v>
      </c>
      <c r="D22" s="453"/>
      <c r="E22" s="453"/>
      <c r="F22" s="453"/>
      <c r="G22" s="453"/>
      <c r="H22" s="454"/>
      <c r="I22" s="438" t="s">
        <v>874</v>
      </c>
      <c r="J22" s="361" t="s">
        <v>934</v>
      </c>
      <c r="K22" s="362"/>
    </row>
    <row r="23" spans="1:11" ht="43.5" customHeight="1" x14ac:dyDescent="0.25">
      <c r="A23" s="449"/>
      <c r="B23" s="451"/>
      <c r="C23" s="455"/>
      <c r="D23" s="456"/>
      <c r="E23" s="456"/>
      <c r="F23" s="456"/>
      <c r="G23" s="456"/>
      <c r="H23" s="457"/>
      <c r="I23" s="438"/>
      <c r="J23" s="253" t="s">
        <v>875</v>
      </c>
      <c r="K23" s="253" t="s">
        <v>876</v>
      </c>
    </row>
    <row r="24" spans="1:11" ht="12" customHeight="1" x14ac:dyDescent="0.25">
      <c r="A24" s="47">
        <v>1</v>
      </c>
      <c r="B24" s="194" t="s">
        <v>555</v>
      </c>
      <c r="C24" s="374" t="s">
        <v>343</v>
      </c>
      <c r="D24" s="374"/>
      <c r="E24" s="374"/>
      <c r="F24" s="374"/>
      <c r="G24" s="374"/>
      <c r="H24" s="374"/>
      <c r="I24" s="256">
        <v>7324.9618</v>
      </c>
      <c r="J24" s="256">
        <f>I24*(1-Содержание!$H$3)</f>
        <v>6958.71371</v>
      </c>
      <c r="K24" s="256">
        <f>J24*(1-0.02)</f>
        <v>6819.5394358000003</v>
      </c>
    </row>
    <row r="25" spans="1:11" ht="12" customHeight="1" x14ac:dyDescent="0.25">
      <c r="A25" s="47">
        <v>2</v>
      </c>
      <c r="B25" s="194" t="s">
        <v>551</v>
      </c>
      <c r="C25" s="374" t="s">
        <v>342</v>
      </c>
      <c r="D25" s="374"/>
      <c r="E25" s="374"/>
      <c r="F25" s="374"/>
      <c r="G25" s="374"/>
      <c r="H25" s="374"/>
      <c r="I25" s="256">
        <v>7324.9618</v>
      </c>
      <c r="J25" s="256">
        <f>I25*(1-Содержание!$H$3)</f>
        <v>6958.71371</v>
      </c>
      <c r="K25" s="256">
        <f>J25*(1-0.02)</f>
        <v>6819.5394358000003</v>
      </c>
    </row>
    <row r="26" spans="1:11" ht="12" customHeight="1" x14ac:dyDescent="0.25">
      <c r="A26" s="47">
        <v>3</v>
      </c>
      <c r="B26" s="194" t="s">
        <v>557</v>
      </c>
      <c r="C26" s="374" t="s">
        <v>340</v>
      </c>
      <c r="D26" s="374"/>
      <c r="E26" s="374"/>
      <c r="F26" s="374"/>
      <c r="G26" s="374"/>
      <c r="H26" s="374"/>
      <c r="I26" s="256">
        <v>7868.9348</v>
      </c>
      <c r="J26" s="256">
        <f>I26*(1-Содержание!$H$3)</f>
        <v>7475.4880599999997</v>
      </c>
      <c r="K26" s="256">
        <f t="shared" ref="K26:K48" si="0">J26*(1-0.02)</f>
        <v>7325.9782987999997</v>
      </c>
    </row>
    <row r="27" spans="1:11" ht="12" customHeight="1" x14ac:dyDescent="0.25">
      <c r="A27" s="47">
        <v>4</v>
      </c>
      <c r="B27" s="194" t="s">
        <v>604</v>
      </c>
      <c r="C27" s="374" t="s">
        <v>339</v>
      </c>
      <c r="D27" s="374"/>
      <c r="E27" s="374"/>
      <c r="F27" s="374"/>
      <c r="G27" s="374"/>
      <c r="H27" s="374"/>
      <c r="I27" s="256">
        <v>948.29919999999993</v>
      </c>
      <c r="J27" s="256">
        <f>I27*(1-Содержание!$H$3)</f>
        <v>900.88423999999986</v>
      </c>
      <c r="K27" s="256">
        <f t="shared" si="0"/>
        <v>882.86655519999988</v>
      </c>
    </row>
    <row r="28" spans="1:11" ht="12" customHeight="1" x14ac:dyDescent="0.25">
      <c r="A28" s="47">
        <v>5</v>
      </c>
      <c r="B28" s="194" t="s">
        <v>605</v>
      </c>
      <c r="C28" s="374" t="s">
        <v>337</v>
      </c>
      <c r="D28" s="374"/>
      <c r="E28" s="374"/>
      <c r="F28" s="374"/>
      <c r="G28" s="374"/>
      <c r="H28" s="374"/>
      <c r="I28" s="256">
        <v>574.8252</v>
      </c>
      <c r="J28" s="256">
        <f>I28*(1-Содержание!$H$3)</f>
        <v>546.08393999999998</v>
      </c>
      <c r="K28" s="256">
        <f t="shared" si="0"/>
        <v>535.16226119999999</v>
      </c>
    </row>
    <row r="29" spans="1:11" ht="12" customHeight="1" x14ac:dyDescent="0.25">
      <c r="A29" s="47">
        <v>6</v>
      </c>
      <c r="B29" s="194" t="s">
        <v>564</v>
      </c>
      <c r="C29" s="374" t="s">
        <v>336</v>
      </c>
      <c r="D29" s="374"/>
      <c r="E29" s="374"/>
      <c r="F29" s="374"/>
      <c r="G29" s="374"/>
      <c r="H29" s="374"/>
      <c r="I29" s="256">
        <v>7573.4031999999997</v>
      </c>
      <c r="J29" s="256">
        <f>I29*(1-Содержание!$H$3)</f>
        <v>7194.7330399999992</v>
      </c>
      <c r="K29" s="256">
        <f t="shared" si="0"/>
        <v>7050.8383791999986</v>
      </c>
    </row>
    <row r="30" spans="1:11" ht="12" customHeight="1" x14ac:dyDescent="0.25">
      <c r="A30" s="47">
        <v>7</v>
      </c>
      <c r="B30" s="194" t="s">
        <v>565</v>
      </c>
      <c r="C30" s="374" t="s">
        <v>335</v>
      </c>
      <c r="D30" s="374"/>
      <c r="E30" s="374"/>
      <c r="F30" s="374"/>
      <c r="G30" s="374"/>
      <c r="H30" s="374"/>
      <c r="I30" s="256">
        <v>17286.9748</v>
      </c>
      <c r="J30" s="256">
        <f>I30*(1-Содержание!$H$3)</f>
        <v>16422.626059999999</v>
      </c>
      <c r="K30" s="256">
        <f t="shared" si="0"/>
        <v>16094.173538799998</v>
      </c>
    </row>
    <row r="31" spans="1:11" ht="12" customHeight="1" x14ac:dyDescent="0.25">
      <c r="A31" s="47">
        <v>8</v>
      </c>
      <c r="B31" s="194" t="s">
        <v>548</v>
      </c>
      <c r="C31" s="374" t="s">
        <v>474</v>
      </c>
      <c r="D31" s="374"/>
      <c r="E31" s="374"/>
      <c r="F31" s="374"/>
      <c r="G31" s="374"/>
      <c r="H31" s="374"/>
      <c r="I31" s="256">
        <v>10166.611799999999</v>
      </c>
      <c r="J31" s="256">
        <f>I31*(1-Содержание!$H$3)</f>
        <v>9658.2812099999992</v>
      </c>
      <c r="K31" s="256">
        <f t="shared" si="0"/>
        <v>9465.1155857999984</v>
      </c>
    </row>
    <row r="32" spans="1:11" ht="12" customHeight="1" x14ac:dyDescent="0.25">
      <c r="A32" s="47">
        <v>9</v>
      </c>
      <c r="B32" s="194" t="s">
        <v>567</v>
      </c>
      <c r="C32" s="374" t="s">
        <v>379</v>
      </c>
      <c r="D32" s="374"/>
      <c r="E32" s="374"/>
      <c r="F32" s="374"/>
      <c r="G32" s="374"/>
      <c r="H32" s="374"/>
      <c r="I32" s="256">
        <v>5103.6034</v>
      </c>
      <c r="J32" s="256">
        <f>I32*(1-Содержание!$H$3)</f>
        <v>4848.4232299999994</v>
      </c>
      <c r="K32" s="256">
        <f t="shared" si="0"/>
        <v>4751.4547653999989</v>
      </c>
    </row>
    <row r="33" spans="1:11" ht="12" customHeight="1" x14ac:dyDescent="0.25">
      <c r="A33" s="47">
        <v>10</v>
      </c>
      <c r="B33" s="194" t="s">
        <v>568</v>
      </c>
      <c r="C33" s="374" t="s">
        <v>378</v>
      </c>
      <c r="D33" s="374"/>
      <c r="E33" s="374"/>
      <c r="F33" s="374"/>
      <c r="G33" s="374"/>
      <c r="H33" s="374"/>
      <c r="I33" s="256">
        <v>2304.1722</v>
      </c>
      <c r="J33" s="256">
        <f>I33*(1-Содержание!$H$3)</f>
        <v>2188.9635899999998</v>
      </c>
      <c r="K33" s="256">
        <f t="shared" si="0"/>
        <v>2145.1843181999998</v>
      </c>
    </row>
    <row r="34" spans="1:11" ht="12" customHeight="1" x14ac:dyDescent="0.25">
      <c r="A34" s="47">
        <v>11</v>
      </c>
      <c r="B34" s="194" t="s">
        <v>574</v>
      </c>
      <c r="C34" s="374" t="s">
        <v>410</v>
      </c>
      <c r="D34" s="374"/>
      <c r="E34" s="374"/>
      <c r="F34" s="374"/>
      <c r="G34" s="374"/>
      <c r="H34" s="374"/>
      <c r="I34" s="256">
        <v>6914.1403999999993</v>
      </c>
      <c r="J34" s="256">
        <f>I34*(1-Содержание!$H$3)</f>
        <v>6568.4333799999995</v>
      </c>
      <c r="K34" s="256">
        <f t="shared" si="0"/>
        <v>6437.0647123999997</v>
      </c>
    </row>
    <row r="35" spans="1:11" ht="12" customHeight="1" x14ac:dyDescent="0.25">
      <c r="A35" s="47">
        <v>12</v>
      </c>
      <c r="B35" s="194" t="s">
        <v>575</v>
      </c>
      <c r="C35" s="374" t="s">
        <v>409</v>
      </c>
      <c r="D35" s="374"/>
      <c r="E35" s="374"/>
      <c r="F35" s="374"/>
      <c r="G35" s="374"/>
      <c r="H35" s="374"/>
      <c r="I35" s="256">
        <v>3127.4387999999999</v>
      </c>
      <c r="J35" s="256">
        <f>I35*(1-Содержание!$H$3)</f>
        <v>2971.0668599999999</v>
      </c>
      <c r="K35" s="256">
        <f t="shared" si="0"/>
        <v>2911.6455228</v>
      </c>
    </row>
    <row r="36" spans="1:11" ht="12" customHeight="1" x14ac:dyDescent="0.25">
      <c r="A36" s="47">
        <v>13</v>
      </c>
      <c r="B36" s="194" t="s">
        <v>563</v>
      </c>
      <c r="C36" s="374" t="s">
        <v>328</v>
      </c>
      <c r="D36" s="374"/>
      <c r="E36" s="374"/>
      <c r="F36" s="374"/>
      <c r="G36" s="374"/>
      <c r="H36" s="374"/>
      <c r="I36" s="256">
        <v>4939.5995999999996</v>
      </c>
      <c r="J36" s="256">
        <f>I36*(1-Содержание!$H$3)</f>
        <v>4692.6196199999995</v>
      </c>
      <c r="K36" s="256">
        <f t="shared" si="0"/>
        <v>4598.7672275999994</v>
      </c>
    </row>
    <row r="37" spans="1:11" ht="12" customHeight="1" x14ac:dyDescent="0.25">
      <c r="A37" s="47">
        <v>14</v>
      </c>
      <c r="B37" s="194" t="s">
        <v>562</v>
      </c>
      <c r="C37" s="374" t="s">
        <v>327</v>
      </c>
      <c r="D37" s="374"/>
      <c r="E37" s="374"/>
      <c r="F37" s="374"/>
      <c r="G37" s="374"/>
      <c r="H37" s="374"/>
      <c r="I37" s="256">
        <v>4855.1619999999994</v>
      </c>
      <c r="J37" s="256">
        <f>I37*(1-Содержание!$H$3)</f>
        <v>4612.4038999999993</v>
      </c>
      <c r="K37" s="256">
        <f t="shared" si="0"/>
        <v>4520.1558219999997</v>
      </c>
    </row>
    <row r="38" spans="1:11" ht="12" customHeight="1" x14ac:dyDescent="0.25">
      <c r="A38" s="47">
        <v>15</v>
      </c>
      <c r="B38" s="194" t="s">
        <v>612</v>
      </c>
      <c r="C38" s="374" t="s">
        <v>376</v>
      </c>
      <c r="D38" s="374"/>
      <c r="E38" s="374"/>
      <c r="F38" s="374"/>
      <c r="G38" s="374"/>
      <c r="H38" s="374"/>
      <c r="I38" s="256">
        <v>1208.1071999999999</v>
      </c>
      <c r="J38" s="256">
        <f>I38*(1-Содержание!$H$3)</f>
        <v>1147.7018399999999</v>
      </c>
      <c r="K38" s="256">
        <f t="shared" si="0"/>
        <v>1124.7478031999999</v>
      </c>
    </row>
    <row r="39" spans="1:11" ht="12" customHeight="1" x14ac:dyDescent="0.25">
      <c r="A39" s="47">
        <v>16</v>
      </c>
      <c r="B39" s="194" t="s">
        <v>610</v>
      </c>
      <c r="C39" s="374" t="s">
        <v>424</v>
      </c>
      <c r="D39" s="374"/>
      <c r="E39" s="374"/>
      <c r="F39" s="374"/>
      <c r="G39" s="374"/>
      <c r="H39" s="374"/>
      <c r="I39" s="256">
        <v>857.3664</v>
      </c>
      <c r="J39" s="256">
        <f>I39*(1-Содержание!$H$3)</f>
        <v>814.49807999999996</v>
      </c>
      <c r="K39" s="256">
        <f t="shared" si="0"/>
        <v>798.20811839999999</v>
      </c>
    </row>
    <row r="40" spans="1:11" ht="12" customHeight="1" x14ac:dyDescent="0.25">
      <c r="A40" s="47">
        <v>17</v>
      </c>
      <c r="B40" s="194" t="s">
        <v>589</v>
      </c>
      <c r="C40" s="374" t="s">
        <v>423</v>
      </c>
      <c r="D40" s="374"/>
      <c r="E40" s="374"/>
      <c r="F40" s="374"/>
      <c r="G40" s="374"/>
      <c r="H40" s="374"/>
      <c r="I40" s="256">
        <v>1415.9535999999998</v>
      </c>
      <c r="J40" s="256">
        <f>I40*(1-Содержание!$H$3)</f>
        <v>1345.1559199999997</v>
      </c>
      <c r="K40" s="256">
        <f t="shared" si="0"/>
        <v>1318.2528015999997</v>
      </c>
    </row>
    <row r="41" spans="1:11" ht="12" customHeight="1" x14ac:dyDescent="0.25">
      <c r="A41" s="47">
        <v>18</v>
      </c>
      <c r="B41" s="194" t="s">
        <v>597</v>
      </c>
      <c r="C41" s="374" t="s">
        <v>422</v>
      </c>
      <c r="D41" s="374"/>
      <c r="E41" s="374"/>
      <c r="F41" s="374"/>
      <c r="G41" s="374"/>
      <c r="H41" s="374"/>
      <c r="I41" s="256">
        <v>3086.8437999999996</v>
      </c>
      <c r="J41" s="256">
        <f>I41*(1-Содержание!$H$3)</f>
        <v>2932.5016099999993</v>
      </c>
      <c r="K41" s="256">
        <f t="shared" si="0"/>
        <v>2873.8515777999992</v>
      </c>
    </row>
    <row r="42" spans="1:11" ht="12" customHeight="1" x14ac:dyDescent="0.25">
      <c r="A42" s="47">
        <v>19</v>
      </c>
      <c r="B42" s="194" t="s">
        <v>580</v>
      </c>
      <c r="C42" s="374" t="s">
        <v>325</v>
      </c>
      <c r="D42" s="374"/>
      <c r="E42" s="374"/>
      <c r="F42" s="374"/>
      <c r="G42" s="374"/>
      <c r="H42" s="374"/>
      <c r="I42" s="256">
        <v>1048.9748</v>
      </c>
      <c r="J42" s="256">
        <f>I42*(1-Содержание!$H$3)</f>
        <v>996.52605999999992</v>
      </c>
      <c r="K42" s="256">
        <f t="shared" si="0"/>
        <v>976.59553879999987</v>
      </c>
    </row>
    <row r="43" spans="1:11" ht="12" customHeight="1" x14ac:dyDescent="0.25">
      <c r="A43" s="47">
        <v>20</v>
      </c>
      <c r="B43" s="194" t="s">
        <v>586</v>
      </c>
      <c r="C43" s="374" t="s">
        <v>489</v>
      </c>
      <c r="D43" s="374"/>
      <c r="E43" s="374"/>
      <c r="F43" s="374"/>
      <c r="G43" s="374"/>
      <c r="H43" s="374"/>
      <c r="I43" s="256">
        <v>5326.0639999999994</v>
      </c>
      <c r="J43" s="256">
        <f>I43*(1-Содержание!$H$3)</f>
        <v>5059.7607999999991</v>
      </c>
      <c r="K43" s="256">
        <f t="shared" si="0"/>
        <v>4958.565583999999</v>
      </c>
    </row>
    <row r="44" spans="1:11" ht="12" customHeight="1" x14ac:dyDescent="0.25">
      <c r="A44" s="47">
        <v>21</v>
      </c>
      <c r="B44" s="194" t="s">
        <v>587</v>
      </c>
      <c r="C44" s="374" t="s">
        <v>490</v>
      </c>
      <c r="D44" s="374"/>
      <c r="E44" s="374"/>
      <c r="F44" s="374"/>
      <c r="G44" s="374"/>
      <c r="H44" s="374"/>
      <c r="I44" s="256">
        <v>7555.5413999999992</v>
      </c>
      <c r="J44" s="256">
        <f>I44*(1-Содержание!$H$3)</f>
        <v>7177.7643299999991</v>
      </c>
      <c r="K44" s="256">
        <f t="shared" si="0"/>
        <v>7034.2090433999992</v>
      </c>
    </row>
    <row r="45" spans="1:11" ht="12" customHeight="1" x14ac:dyDescent="0.25">
      <c r="A45" s="47">
        <v>22</v>
      </c>
      <c r="B45" s="194" t="s">
        <v>606</v>
      </c>
      <c r="C45" s="374" t="s">
        <v>367</v>
      </c>
      <c r="D45" s="374"/>
      <c r="E45" s="374"/>
      <c r="F45" s="374"/>
      <c r="G45" s="374"/>
      <c r="H45" s="374"/>
      <c r="I45" s="256">
        <v>1729.347</v>
      </c>
      <c r="J45" s="256">
        <f>I45*(1-Содержание!$H$3)</f>
        <v>1642.8796499999999</v>
      </c>
      <c r="K45" s="256">
        <f t="shared" si="0"/>
        <v>1610.0220569999999</v>
      </c>
    </row>
    <row r="46" spans="1:11" ht="12" customHeight="1" x14ac:dyDescent="0.25">
      <c r="A46" s="47">
        <v>23</v>
      </c>
      <c r="B46" s="194" t="s">
        <v>609</v>
      </c>
      <c r="C46" s="374" t="s">
        <v>404</v>
      </c>
      <c r="D46" s="374"/>
      <c r="E46" s="374"/>
      <c r="F46" s="374"/>
      <c r="G46" s="374"/>
      <c r="H46" s="374"/>
      <c r="I46" s="256">
        <v>2221.3584000000001</v>
      </c>
      <c r="J46" s="256">
        <f>I46*(1-Содержание!$H$3)</f>
        <v>2110.2904800000001</v>
      </c>
      <c r="K46" s="256">
        <f t="shared" si="0"/>
        <v>2068.0846704</v>
      </c>
    </row>
    <row r="47" spans="1:11" ht="12" customHeight="1" x14ac:dyDescent="0.25">
      <c r="A47" s="47">
        <v>24</v>
      </c>
      <c r="B47" s="194" t="s">
        <v>607</v>
      </c>
      <c r="C47" s="374" t="s">
        <v>278</v>
      </c>
      <c r="D47" s="374"/>
      <c r="E47" s="374"/>
      <c r="F47" s="374"/>
      <c r="G47" s="374"/>
      <c r="H47" s="374"/>
      <c r="I47" s="256">
        <v>2469.7997999999998</v>
      </c>
      <c r="J47" s="256">
        <f>I47*(1-Содержание!$H$3)</f>
        <v>2346.3098099999997</v>
      </c>
      <c r="K47" s="256">
        <f t="shared" si="0"/>
        <v>2299.3836137999997</v>
      </c>
    </row>
    <row r="48" spans="1:11" ht="12" customHeight="1" x14ac:dyDescent="0.25">
      <c r="A48" s="47">
        <v>25</v>
      </c>
      <c r="B48" s="211" t="s">
        <v>608</v>
      </c>
      <c r="C48" s="374" t="s">
        <v>277</v>
      </c>
      <c r="D48" s="374"/>
      <c r="E48" s="374"/>
      <c r="F48" s="374"/>
      <c r="G48" s="374"/>
      <c r="H48" s="374"/>
      <c r="I48" s="256">
        <v>3408.3561999999997</v>
      </c>
      <c r="J48" s="256">
        <f>I48*(1-Содержание!$H$3)</f>
        <v>3237.9383899999998</v>
      </c>
      <c r="K48" s="256">
        <f t="shared" si="0"/>
        <v>3173.1796221999998</v>
      </c>
    </row>
    <row r="49" spans="1:11" x14ac:dyDescent="0.25">
      <c r="A49" s="43"/>
      <c r="B49" s="462"/>
      <c r="C49" s="462"/>
      <c r="D49" s="462"/>
      <c r="E49" s="462"/>
      <c r="F49" s="32"/>
      <c r="G49" s="32"/>
    </row>
    <row r="50" spans="1:11" ht="14.4" x14ac:dyDescent="0.3">
      <c r="A50" s="81"/>
      <c r="B50" s="464"/>
      <c r="C50" s="464"/>
      <c r="D50" s="464"/>
      <c r="E50" s="463"/>
      <c r="F50" s="463"/>
      <c r="G50" s="54"/>
      <c r="H50" s="280" t="s">
        <v>940</v>
      </c>
    </row>
    <row r="51" spans="1:11" x14ac:dyDescent="0.25">
      <c r="A51" s="131">
        <v>1</v>
      </c>
      <c r="B51" s="465" t="s">
        <v>23</v>
      </c>
      <c r="C51" s="466"/>
      <c r="D51" s="120" t="s">
        <v>22</v>
      </c>
      <c r="E51" s="139"/>
      <c r="F51" s="18"/>
      <c r="G51" s="27"/>
    </row>
    <row r="52" spans="1:11" x14ac:dyDescent="0.25">
      <c r="A52" s="22">
        <v>2</v>
      </c>
      <c r="B52" s="335" t="s">
        <v>21</v>
      </c>
      <c r="C52" s="434"/>
      <c r="D52" s="29">
        <v>855</v>
      </c>
      <c r="E52" s="119"/>
      <c r="F52" s="18"/>
      <c r="G52" s="27"/>
    </row>
    <row r="53" spans="1:11" x14ac:dyDescent="0.25">
      <c r="A53" s="22">
        <v>3</v>
      </c>
      <c r="B53" s="335" t="s">
        <v>20</v>
      </c>
      <c r="C53" s="434"/>
      <c r="D53" s="29">
        <v>1265</v>
      </c>
      <c r="E53" s="119"/>
      <c r="F53" s="18"/>
      <c r="G53" s="27"/>
    </row>
    <row r="54" spans="1:11" x14ac:dyDescent="0.25">
      <c r="A54" s="22">
        <v>4</v>
      </c>
      <c r="B54" s="335" t="s">
        <v>225</v>
      </c>
      <c r="C54" s="434"/>
      <c r="D54" s="29">
        <v>980</v>
      </c>
      <c r="E54" s="119"/>
      <c r="F54" s="18"/>
      <c r="G54" s="27"/>
    </row>
    <row r="55" spans="1:11" x14ac:dyDescent="0.25">
      <c r="A55" s="22">
        <v>5</v>
      </c>
      <c r="B55" s="337" t="s">
        <v>18</v>
      </c>
      <c r="C55" s="338"/>
      <c r="D55" s="21">
        <v>-10</v>
      </c>
      <c r="E55" s="15"/>
      <c r="F55" s="26"/>
      <c r="G55" s="25"/>
    </row>
    <row r="56" spans="1:11" x14ac:dyDescent="0.25">
      <c r="A56" s="22">
        <v>6</v>
      </c>
      <c r="B56" s="337" t="s">
        <v>17</v>
      </c>
      <c r="C56" s="338"/>
      <c r="D56" s="24" t="s">
        <v>16</v>
      </c>
      <c r="E56" s="118"/>
      <c r="F56" s="19"/>
      <c r="G56" s="14"/>
    </row>
    <row r="57" spans="1:11" x14ac:dyDescent="0.25">
      <c r="A57" s="22">
        <v>7</v>
      </c>
      <c r="B57" s="337" t="s">
        <v>15</v>
      </c>
      <c r="C57" s="338"/>
      <c r="D57" s="21">
        <v>60</v>
      </c>
      <c r="E57" s="15"/>
      <c r="F57" s="14"/>
      <c r="G57" s="14"/>
    </row>
    <row r="58" spans="1:11" x14ac:dyDescent="0.25">
      <c r="A58" s="22">
        <v>8</v>
      </c>
      <c r="B58" s="337" t="s">
        <v>14</v>
      </c>
      <c r="C58" s="434"/>
      <c r="D58" s="21" t="s">
        <v>13</v>
      </c>
      <c r="E58" s="15"/>
      <c r="F58" s="19"/>
      <c r="G58" s="14"/>
    </row>
    <row r="59" spans="1:11" x14ac:dyDescent="0.25">
      <c r="A59" s="18"/>
      <c r="B59" s="17"/>
      <c r="C59" s="16"/>
      <c r="D59" s="15"/>
      <c r="E59" s="15"/>
      <c r="F59" s="14"/>
      <c r="G59" s="14"/>
    </row>
    <row r="60" spans="1:11" x14ac:dyDescent="0.25">
      <c r="A60" s="339" t="s">
        <v>12</v>
      </c>
      <c r="B60" s="339"/>
      <c r="C60" s="339"/>
      <c r="D60" s="135"/>
      <c r="E60" s="135"/>
      <c r="F60" s="13"/>
      <c r="G60" s="13"/>
    </row>
    <row r="61" spans="1:11" x14ac:dyDescent="0.25">
      <c r="A61" s="341" t="s">
        <v>11</v>
      </c>
      <c r="B61" s="417"/>
      <c r="C61" s="417"/>
      <c r="D61" s="417"/>
      <c r="E61" s="417"/>
      <c r="F61" s="141"/>
      <c r="G61" s="141"/>
    </row>
    <row r="62" spans="1:11" ht="25.5" customHeight="1" x14ac:dyDescent="0.25">
      <c r="A62" s="141"/>
      <c r="B62" s="342" t="s">
        <v>421</v>
      </c>
      <c r="C62" s="378"/>
      <c r="D62" s="378"/>
      <c r="E62" s="378"/>
      <c r="F62" s="378"/>
      <c r="G62" s="378"/>
      <c r="H62" s="378"/>
      <c r="I62" s="378"/>
      <c r="J62" s="378"/>
      <c r="K62" s="378"/>
    </row>
    <row r="63" spans="1:11" x14ac:dyDescent="0.25">
      <c r="A63" s="340" t="s">
        <v>938</v>
      </c>
      <c r="B63" s="417"/>
      <c r="C63" s="417"/>
      <c r="D63" s="417"/>
      <c r="E63" s="417"/>
      <c r="F63" s="417"/>
      <c r="G63" s="141"/>
    </row>
    <row r="64" spans="1:11" x14ac:dyDescent="0.25">
      <c r="A64" s="340" t="s">
        <v>224</v>
      </c>
      <c r="B64" s="417"/>
      <c r="C64" s="417"/>
      <c r="D64" s="417"/>
      <c r="E64" s="417"/>
      <c r="F64" s="417"/>
      <c r="G64" s="141"/>
    </row>
    <row r="65" spans="1:7" x14ac:dyDescent="0.25">
      <c r="A65" s="341" t="s">
        <v>8</v>
      </c>
      <c r="B65" s="341"/>
      <c r="C65" s="341"/>
      <c r="D65" s="341"/>
      <c r="E65" s="341"/>
      <c r="F65" s="341"/>
      <c r="G65" s="341"/>
    </row>
    <row r="66" spans="1:7" ht="12.75" customHeight="1" x14ac:dyDescent="0.25">
      <c r="A66" s="136"/>
      <c r="B66" s="344" t="s">
        <v>223</v>
      </c>
      <c r="C66" s="344"/>
      <c r="D66" s="117" t="s">
        <v>3</v>
      </c>
      <c r="E66" s="116"/>
      <c r="F66" s="116"/>
      <c r="G66" s="137"/>
    </row>
    <row r="67" spans="1:7" ht="12.75" customHeight="1" x14ac:dyDescent="0.25">
      <c r="A67" s="136"/>
      <c r="B67" s="344" t="s">
        <v>303</v>
      </c>
      <c r="C67" s="344"/>
      <c r="D67" s="117" t="s">
        <v>2</v>
      </c>
      <c r="E67" s="116"/>
      <c r="F67" s="116"/>
      <c r="G67" s="116"/>
    </row>
    <row r="68" spans="1:7" ht="12.75" customHeight="1" x14ac:dyDescent="0.25">
      <c r="A68" s="136"/>
      <c r="B68" s="116" t="s">
        <v>4</v>
      </c>
      <c r="C68" s="116"/>
      <c r="E68" s="116"/>
      <c r="F68" s="116"/>
      <c r="G68" s="137"/>
    </row>
    <row r="69" spans="1:7" ht="12" customHeight="1" x14ac:dyDescent="0.25">
      <c r="A69" s="136"/>
      <c r="B69" s="117" t="s">
        <v>5</v>
      </c>
      <c r="E69" s="116"/>
      <c r="F69" s="116"/>
      <c r="G69" s="116"/>
    </row>
    <row r="70" spans="1:7" ht="12.75" customHeight="1" x14ac:dyDescent="0.25">
      <c r="A70" s="136"/>
      <c r="E70" s="116"/>
      <c r="F70" s="116"/>
    </row>
    <row r="71" spans="1:7" ht="15" customHeight="1" x14ac:dyDescent="0.25">
      <c r="A71" s="136"/>
    </row>
    <row r="72" spans="1:7" ht="12.75" customHeight="1" x14ac:dyDescent="0.25">
      <c r="A72" s="4"/>
      <c r="B72" s="3"/>
      <c r="C72" s="3"/>
      <c r="D72" s="3"/>
      <c r="F72" s="3"/>
      <c r="G72" s="2"/>
    </row>
    <row r="73" spans="1:7" ht="12.75" customHeight="1" x14ac:dyDescent="0.25"/>
  </sheetData>
  <mergeCells count="87">
    <mergeCell ref="A22:A23"/>
    <mergeCell ref="B22:B23"/>
    <mergeCell ref="C22:H23"/>
    <mergeCell ref="I22:I23"/>
    <mergeCell ref="J22:K22"/>
    <mergeCell ref="C27:H27"/>
    <mergeCell ref="C28:H28"/>
    <mergeCell ref="C29:H29"/>
    <mergeCell ref="C30:H30"/>
    <mergeCell ref="G12:G13"/>
    <mergeCell ref="J6:K6"/>
    <mergeCell ref="H6:H7"/>
    <mergeCell ref="C26:H26"/>
    <mergeCell ref="C48:H48"/>
    <mergeCell ref="C36:H36"/>
    <mergeCell ref="C37:H37"/>
    <mergeCell ref="C38:H38"/>
    <mergeCell ref="H18:H19"/>
    <mergeCell ref="D18:D19"/>
    <mergeCell ref="E18:E19"/>
    <mergeCell ref="G18:G19"/>
    <mergeCell ref="C18:C19"/>
    <mergeCell ref="C24:H24"/>
    <mergeCell ref="C25:H25"/>
    <mergeCell ref="A21:K21"/>
    <mergeCell ref="F18:F19"/>
    <mergeCell ref="C31:H31"/>
    <mergeCell ref="C32:H32"/>
    <mergeCell ref="C33:H33"/>
    <mergeCell ref="C45:H45"/>
    <mergeCell ref="C46:H46"/>
    <mergeCell ref="C47:H47"/>
    <mergeCell ref="C34:H34"/>
    <mergeCell ref="C35:H35"/>
    <mergeCell ref="C39:H39"/>
    <mergeCell ref="C40:H40"/>
    <mergeCell ref="C41:H41"/>
    <mergeCell ref="C42:H42"/>
    <mergeCell ref="C43:H43"/>
    <mergeCell ref="A3:K3"/>
    <mergeCell ref="C9:C10"/>
    <mergeCell ref="D9:D10"/>
    <mergeCell ref="E9:E10"/>
    <mergeCell ref="A4:G4"/>
    <mergeCell ref="A5:G5"/>
    <mergeCell ref="G9:G10"/>
    <mergeCell ref="F9:F10"/>
    <mergeCell ref="A6:A7"/>
    <mergeCell ref="B6:B7"/>
    <mergeCell ref="C6:C7"/>
    <mergeCell ref="D6:D7"/>
    <mergeCell ref="E6:E7"/>
    <mergeCell ref="F6:F7"/>
    <mergeCell ref="G6:G7"/>
    <mergeCell ref="I6:I7"/>
    <mergeCell ref="B54:C54"/>
    <mergeCell ref="H12:H13"/>
    <mergeCell ref="H15:H16"/>
    <mergeCell ref="A8:K8"/>
    <mergeCell ref="H9:H10"/>
    <mergeCell ref="B49:E49"/>
    <mergeCell ref="F15:F16"/>
    <mergeCell ref="D15:D16"/>
    <mergeCell ref="E15:E16"/>
    <mergeCell ref="C12:C13"/>
    <mergeCell ref="D12:D13"/>
    <mergeCell ref="E12:E13"/>
    <mergeCell ref="F12:F13"/>
    <mergeCell ref="G15:G16"/>
    <mergeCell ref="C15:C16"/>
    <mergeCell ref="C44:H44"/>
    <mergeCell ref="B67:C67"/>
    <mergeCell ref="B62:K62"/>
    <mergeCell ref="A65:G65"/>
    <mergeCell ref="B50:F50"/>
    <mergeCell ref="B66:C66"/>
    <mergeCell ref="A64:F64"/>
    <mergeCell ref="A61:E61"/>
    <mergeCell ref="A63:F63"/>
    <mergeCell ref="A60:C60"/>
    <mergeCell ref="B51:C51"/>
    <mergeCell ref="B52:C52"/>
    <mergeCell ref="B53:C53"/>
    <mergeCell ref="B58:C58"/>
    <mergeCell ref="B57:C57"/>
    <mergeCell ref="B55:C55"/>
    <mergeCell ref="B56:C56"/>
  </mergeCells>
  <hyperlinks>
    <hyperlink ref="H1" location="Содержание!A1" display="Назад"/>
    <hyperlink ref="H50" location="Содержание!A1" display="Назад"/>
  </hyperlinks>
  <pageMargins left="0.19685039370078741" right="0" top="0.19685039370078741" bottom="0.19685039370078741" header="0.51181102362204722" footer="0.51181102362204722"/>
  <pageSetup paperSize="9" scale="5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2"/>
  <sheetViews>
    <sheetView view="pageBreakPreview" zoomScale="90" zoomScaleNormal="110" zoomScaleSheetLayoutView="90" workbookViewId="0">
      <selection activeCell="K9" sqref="K9:K10"/>
    </sheetView>
  </sheetViews>
  <sheetFormatPr defaultColWidth="9.109375" defaultRowHeight="13.2" x14ac:dyDescent="0.25"/>
  <cols>
    <col min="1" max="1" width="5.6640625" style="1" customWidth="1"/>
    <col min="2" max="2" width="37.33203125" style="1" customWidth="1"/>
    <col min="3" max="3" width="11.88671875" style="1" customWidth="1"/>
    <col min="4" max="4" width="13" style="1" customWidth="1"/>
    <col min="5" max="5" width="12" style="1" customWidth="1"/>
    <col min="6" max="6" width="11.88671875" style="1" customWidth="1"/>
    <col min="7" max="7" width="13.33203125" style="1" customWidth="1"/>
    <col min="8" max="8" width="16" style="1" customWidth="1"/>
    <col min="9" max="9" width="10.44140625" style="1" customWidth="1"/>
    <col min="10" max="10" width="14" style="1" customWidth="1"/>
    <col min="11" max="11" width="11.88671875" style="1" customWidth="1"/>
    <col min="12" max="16384" width="9.109375" style="1"/>
  </cols>
  <sheetData>
    <row r="1" spans="1:11" ht="14.4" x14ac:dyDescent="0.3">
      <c r="A1" s="58" t="s">
        <v>932</v>
      </c>
      <c r="B1" s="56"/>
      <c r="C1" s="56"/>
      <c r="D1" s="57"/>
      <c r="E1" s="56"/>
      <c r="F1" s="56"/>
      <c r="G1" s="254"/>
      <c r="H1" s="280" t="s">
        <v>940</v>
      </c>
      <c r="J1" s="288"/>
      <c r="K1" s="289"/>
    </row>
    <row r="2" spans="1:11" ht="12.75" x14ac:dyDescent="0.2">
      <c r="A2" s="55"/>
      <c r="B2" s="55"/>
      <c r="C2" s="55"/>
      <c r="D2" s="55"/>
      <c r="E2" s="55"/>
      <c r="F2" s="55"/>
      <c r="G2" s="54"/>
    </row>
    <row r="3" spans="1:11" ht="15.75" customHeight="1" x14ac:dyDescent="0.25">
      <c r="A3" s="346" t="s">
        <v>914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1" x14ac:dyDescent="0.25">
      <c r="A4" s="380" t="s">
        <v>65</v>
      </c>
      <c r="B4" s="380"/>
      <c r="C4" s="380"/>
      <c r="D4" s="380"/>
      <c r="E4" s="380"/>
      <c r="F4" s="380"/>
      <c r="G4" s="380"/>
    </row>
    <row r="5" spans="1:11" x14ac:dyDescent="0.25">
      <c r="A5" s="349" t="s">
        <v>64</v>
      </c>
      <c r="B5" s="349"/>
      <c r="C5" s="349"/>
      <c r="D5" s="349"/>
      <c r="E5" s="349"/>
      <c r="F5" s="349"/>
      <c r="G5" s="349"/>
    </row>
    <row r="6" spans="1:11" ht="50.25" customHeight="1" x14ac:dyDescent="0.25">
      <c r="A6" s="448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438" t="s">
        <v>874</v>
      </c>
      <c r="J6" s="361" t="s">
        <v>934</v>
      </c>
      <c r="K6" s="362"/>
    </row>
    <row r="7" spans="1:11" ht="50.25" customHeight="1" x14ac:dyDescent="0.25">
      <c r="A7" s="449"/>
      <c r="B7" s="365"/>
      <c r="C7" s="363"/>
      <c r="D7" s="363"/>
      <c r="E7" s="363"/>
      <c r="F7" s="363"/>
      <c r="G7" s="363"/>
      <c r="H7" s="363"/>
      <c r="I7" s="438"/>
      <c r="J7" s="253" t="s">
        <v>875</v>
      </c>
      <c r="K7" s="253" t="s">
        <v>876</v>
      </c>
    </row>
    <row r="8" spans="1:11" x14ac:dyDescent="0.25">
      <c r="A8" s="350" t="s">
        <v>880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1" x14ac:dyDescent="0.25">
      <c r="A9" s="47">
        <v>1</v>
      </c>
      <c r="B9" s="46" t="s">
        <v>420</v>
      </c>
      <c r="C9" s="354">
        <v>1330</v>
      </c>
      <c r="D9" s="354">
        <v>1250</v>
      </c>
      <c r="E9" s="459">
        <v>1.2150000000000001</v>
      </c>
      <c r="F9" s="410">
        <v>0.26400000000000001</v>
      </c>
      <c r="G9" s="385">
        <v>625</v>
      </c>
      <c r="H9" s="414">
        <v>830</v>
      </c>
      <c r="I9" s="256">
        <v>75362.181799999991</v>
      </c>
      <c r="J9" s="256">
        <f>I9*(1-Содержание!$H$3)</f>
        <v>71594.072709999993</v>
      </c>
      <c r="K9" s="256">
        <f>J9*(1-0.02)</f>
        <v>70162.191255799989</v>
      </c>
    </row>
    <row r="10" spans="1:11" x14ac:dyDescent="0.25">
      <c r="A10" s="47">
        <v>2</v>
      </c>
      <c r="B10" s="46" t="s">
        <v>419</v>
      </c>
      <c r="C10" s="407"/>
      <c r="D10" s="407"/>
      <c r="E10" s="460"/>
      <c r="F10" s="410"/>
      <c r="G10" s="385"/>
      <c r="H10" s="409"/>
      <c r="I10" s="256">
        <v>73822.819399999993</v>
      </c>
      <c r="J10" s="256">
        <f>I10*(1-Содержание!$H$3)</f>
        <v>70131.678429999985</v>
      </c>
      <c r="K10" s="256">
        <f>J10*(1-0.02)</f>
        <v>68729.044861399991</v>
      </c>
    </row>
    <row r="11" spans="1:11" ht="7.5" customHeight="1" x14ac:dyDescent="0.25">
      <c r="A11" s="37"/>
      <c r="B11" s="51"/>
      <c r="C11" s="145"/>
      <c r="D11" s="145"/>
      <c r="E11" s="145"/>
      <c r="F11" s="50"/>
      <c r="G11" s="49"/>
      <c r="H11" s="48"/>
      <c r="I11" s="48"/>
      <c r="J11" s="48"/>
      <c r="K11" s="48"/>
    </row>
    <row r="12" spans="1:11" x14ac:dyDescent="0.25">
      <c r="A12" s="37">
        <v>3</v>
      </c>
      <c r="B12" s="52" t="s">
        <v>418</v>
      </c>
      <c r="C12" s="354">
        <v>1960</v>
      </c>
      <c r="D12" s="354">
        <v>1880</v>
      </c>
      <c r="E12" s="459">
        <v>1.827</v>
      </c>
      <c r="F12" s="410">
        <v>0.39700000000000002</v>
      </c>
      <c r="G12" s="385">
        <v>938</v>
      </c>
      <c r="H12" s="352">
        <v>1300</v>
      </c>
      <c r="I12" s="256">
        <v>105449.572</v>
      </c>
      <c r="J12" s="256">
        <f>I12*(1-Содержание!$H$3)</f>
        <v>100177.0934</v>
      </c>
      <c r="K12" s="256">
        <f>J12*(1-0.02)</f>
        <v>98173.551531999998</v>
      </c>
    </row>
    <row r="13" spans="1:11" x14ac:dyDescent="0.25">
      <c r="A13" s="37">
        <v>4</v>
      </c>
      <c r="B13" s="52" t="s">
        <v>417</v>
      </c>
      <c r="C13" s="416"/>
      <c r="D13" s="416"/>
      <c r="E13" s="461"/>
      <c r="F13" s="410"/>
      <c r="G13" s="385"/>
      <c r="H13" s="353"/>
      <c r="I13" s="256">
        <v>103858.24799999999</v>
      </c>
      <c r="J13" s="256">
        <f>I13*(1-Содержание!$H$3)</f>
        <v>98665.335599999991</v>
      </c>
      <c r="K13" s="256">
        <f>J13*(1-0.02)</f>
        <v>96692.028887999986</v>
      </c>
    </row>
    <row r="14" spans="1:11" ht="7.5" customHeight="1" x14ac:dyDescent="0.25">
      <c r="A14" s="37"/>
      <c r="B14" s="51"/>
      <c r="C14" s="145"/>
      <c r="D14" s="145"/>
      <c r="E14" s="145"/>
      <c r="F14" s="50"/>
      <c r="G14" s="49"/>
      <c r="H14" s="48"/>
      <c r="I14" s="48"/>
      <c r="J14" s="48"/>
      <c r="K14" s="48"/>
    </row>
    <row r="15" spans="1:11" x14ac:dyDescent="0.25">
      <c r="A15" s="47">
        <v>5</v>
      </c>
      <c r="B15" s="46" t="s">
        <v>416</v>
      </c>
      <c r="C15" s="354">
        <v>2580</v>
      </c>
      <c r="D15" s="354">
        <v>2500</v>
      </c>
      <c r="E15" s="356">
        <v>2.4300000000000002</v>
      </c>
      <c r="F15" s="410">
        <v>0.52800000000000002</v>
      </c>
      <c r="G15" s="385">
        <v>1250</v>
      </c>
      <c r="H15" s="414">
        <v>1660</v>
      </c>
      <c r="I15" s="256">
        <v>119475.9564</v>
      </c>
      <c r="J15" s="256">
        <f>I15*(1-Содержание!$H$3)</f>
        <v>113502.15857999999</v>
      </c>
      <c r="K15" s="256">
        <f>J15*(1-0.02)</f>
        <v>111232.11540839999</v>
      </c>
    </row>
    <row r="16" spans="1:11" x14ac:dyDescent="0.25">
      <c r="A16" s="47">
        <v>6</v>
      </c>
      <c r="B16" s="46" t="s">
        <v>415</v>
      </c>
      <c r="C16" s="407"/>
      <c r="D16" s="407"/>
      <c r="E16" s="407"/>
      <c r="F16" s="410"/>
      <c r="G16" s="385"/>
      <c r="H16" s="409"/>
      <c r="I16" s="256">
        <v>118102.22159999999</v>
      </c>
      <c r="J16" s="256">
        <f>I16*(1-Содержание!$H$3)</f>
        <v>112197.11051999999</v>
      </c>
      <c r="K16" s="256">
        <f>J16*(1-0.02)</f>
        <v>109953.16830959999</v>
      </c>
    </row>
    <row r="17" spans="1:11" ht="8.25" customHeight="1" x14ac:dyDescent="0.25">
      <c r="A17" s="37"/>
      <c r="B17" s="51"/>
      <c r="C17" s="145"/>
      <c r="D17" s="145"/>
      <c r="E17" s="145"/>
      <c r="F17" s="50"/>
      <c r="G17" s="49"/>
      <c r="H17" s="48"/>
      <c r="I17" s="89"/>
      <c r="J17" s="89"/>
      <c r="K17" s="89"/>
    </row>
    <row r="18" spans="1:11" x14ac:dyDescent="0.25">
      <c r="A18" s="47">
        <v>7</v>
      </c>
      <c r="B18" s="46" t="s">
        <v>414</v>
      </c>
      <c r="C18" s="354">
        <v>3830</v>
      </c>
      <c r="D18" s="354">
        <v>3750</v>
      </c>
      <c r="E18" s="459">
        <v>3.645</v>
      </c>
      <c r="F18" s="410">
        <v>0.79200000000000004</v>
      </c>
      <c r="G18" s="385">
        <v>1875</v>
      </c>
      <c r="H18" s="414">
        <v>2490</v>
      </c>
      <c r="I18" s="256">
        <v>157411.17199999999</v>
      </c>
      <c r="J18" s="256">
        <f>I18*(1-Содержание!$H$3)</f>
        <v>149540.61339999997</v>
      </c>
      <c r="K18" s="256">
        <f>J18*(1-0.02)</f>
        <v>146549.80113199996</v>
      </c>
    </row>
    <row r="19" spans="1:11" x14ac:dyDescent="0.25">
      <c r="A19" s="47">
        <v>8</v>
      </c>
      <c r="B19" s="46" t="s">
        <v>413</v>
      </c>
      <c r="C19" s="407"/>
      <c r="D19" s="407"/>
      <c r="E19" s="407"/>
      <c r="F19" s="410"/>
      <c r="G19" s="385"/>
      <c r="H19" s="409"/>
      <c r="I19" s="256">
        <v>156233.91699999999</v>
      </c>
      <c r="J19" s="256">
        <f>I19*(1-Содержание!$H$3)</f>
        <v>148422.22114999997</v>
      </c>
      <c r="K19" s="256">
        <f>J19*(1-0.02)</f>
        <v>145453.77672699996</v>
      </c>
    </row>
    <row r="20" spans="1:11" x14ac:dyDescent="0.25">
      <c r="A20" s="43"/>
      <c r="B20" s="144"/>
      <c r="C20" s="42"/>
      <c r="D20" s="42"/>
      <c r="E20" s="41"/>
      <c r="F20" s="40"/>
      <c r="G20" s="40"/>
    </row>
    <row r="21" spans="1:11" x14ac:dyDescent="0.25">
      <c r="A21" s="404" t="s">
        <v>50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43.5" customHeight="1" x14ac:dyDescent="0.25">
      <c r="A22" s="448" t="s">
        <v>49</v>
      </c>
      <c r="B22" s="450" t="s">
        <v>821</v>
      </c>
      <c r="C22" s="452" t="s">
        <v>48</v>
      </c>
      <c r="D22" s="453"/>
      <c r="E22" s="453"/>
      <c r="F22" s="453"/>
      <c r="G22" s="453"/>
      <c r="H22" s="454"/>
      <c r="I22" s="438" t="s">
        <v>874</v>
      </c>
      <c r="J22" s="361" t="s">
        <v>934</v>
      </c>
      <c r="K22" s="362"/>
    </row>
    <row r="23" spans="1:11" ht="44.25" customHeight="1" x14ac:dyDescent="0.25">
      <c r="A23" s="449"/>
      <c r="B23" s="451"/>
      <c r="C23" s="455"/>
      <c r="D23" s="456"/>
      <c r="E23" s="456"/>
      <c r="F23" s="456"/>
      <c r="G23" s="456"/>
      <c r="H23" s="457"/>
      <c r="I23" s="438"/>
      <c r="J23" s="253" t="s">
        <v>875</v>
      </c>
      <c r="K23" s="253" t="s">
        <v>876</v>
      </c>
    </row>
    <row r="24" spans="1:11" ht="12" customHeight="1" x14ac:dyDescent="0.25">
      <c r="A24" s="47">
        <v>1</v>
      </c>
      <c r="B24" s="194" t="s">
        <v>556</v>
      </c>
      <c r="C24" s="374" t="s">
        <v>412</v>
      </c>
      <c r="D24" s="374"/>
      <c r="E24" s="374"/>
      <c r="F24" s="374"/>
      <c r="G24" s="374"/>
      <c r="H24" s="374"/>
      <c r="I24" s="256">
        <v>9640.5005999999994</v>
      </c>
      <c r="J24" s="256">
        <f>I24*(1-Содержание!$H$3)</f>
        <v>9158.4755699999987</v>
      </c>
      <c r="K24" s="256">
        <f>J24*(1-0.02)</f>
        <v>8975.3060585999992</v>
      </c>
    </row>
    <row r="25" spans="1:11" ht="12" customHeight="1" x14ac:dyDescent="0.25">
      <c r="A25" s="47">
        <v>2</v>
      </c>
      <c r="B25" s="194" t="s">
        <v>552</v>
      </c>
      <c r="C25" s="374" t="s">
        <v>411</v>
      </c>
      <c r="D25" s="374"/>
      <c r="E25" s="374"/>
      <c r="F25" s="374"/>
      <c r="G25" s="374"/>
      <c r="H25" s="374"/>
      <c r="I25" s="256">
        <v>9640.5005999999994</v>
      </c>
      <c r="J25" s="256">
        <f>I25*(1-Содержание!$H$3)</f>
        <v>9158.4755699999987</v>
      </c>
      <c r="K25" s="256">
        <f>J25*(1-0.02)</f>
        <v>8975.3060585999992</v>
      </c>
    </row>
    <row r="26" spans="1:11" ht="12" customHeight="1" x14ac:dyDescent="0.25">
      <c r="A26" s="47">
        <v>3</v>
      </c>
      <c r="B26" s="194" t="s">
        <v>558</v>
      </c>
      <c r="C26" s="374" t="s">
        <v>823</v>
      </c>
      <c r="D26" s="374"/>
      <c r="E26" s="374"/>
      <c r="F26" s="374"/>
      <c r="G26" s="374"/>
      <c r="H26" s="374"/>
      <c r="I26" s="256">
        <v>13812.042799999999</v>
      </c>
      <c r="J26" s="256">
        <f>I26*(1-Содержание!$H$3)</f>
        <v>13121.440659999998</v>
      </c>
      <c r="K26" s="256">
        <f t="shared" ref="K26:K57" si="0">J26*(1-0.02)</f>
        <v>12859.011846799998</v>
      </c>
    </row>
    <row r="27" spans="1:11" ht="12" customHeight="1" x14ac:dyDescent="0.25">
      <c r="A27" s="47">
        <v>4</v>
      </c>
      <c r="B27" s="194" t="s">
        <v>560</v>
      </c>
      <c r="C27" s="374" t="s">
        <v>381</v>
      </c>
      <c r="D27" s="374"/>
      <c r="E27" s="374"/>
      <c r="F27" s="374"/>
      <c r="G27" s="374"/>
      <c r="H27" s="374"/>
      <c r="I27" s="256">
        <v>7409.3993999999993</v>
      </c>
      <c r="J27" s="256">
        <f>I27*(1-Содержание!$H$3)</f>
        <v>7038.9294299999992</v>
      </c>
      <c r="K27" s="256">
        <f t="shared" si="0"/>
        <v>6898.1508413999991</v>
      </c>
    </row>
    <row r="28" spans="1:11" ht="12" customHeight="1" x14ac:dyDescent="0.25">
      <c r="A28" s="47">
        <v>5</v>
      </c>
      <c r="B28" s="194" t="s">
        <v>817</v>
      </c>
      <c r="C28" s="374" t="s">
        <v>380</v>
      </c>
      <c r="D28" s="374"/>
      <c r="E28" s="374"/>
      <c r="F28" s="374"/>
      <c r="G28" s="374"/>
      <c r="H28" s="374"/>
      <c r="I28" s="256">
        <v>11855.363799999999</v>
      </c>
      <c r="J28" s="256">
        <f>I28*(1-Содержание!$H$3)</f>
        <v>11262.595609999998</v>
      </c>
      <c r="K28" s="256">
        <f t="shared" si="0"/>
        <v>11037.343697799999</v>
      </c>
    </row>
    <row r="29" spans="1:11" ht="12" customHeight="1" x14ac:dyDescent="0.25">
      <c r="A29" s="47">
        <v>6</v>
      </c>
      <c r="B29" s="194" t="s">
        <v>604</v>
      </c>
      <c r="C29" s="374" t="s">
        <v>339</v>
      </c>
      <c r="D29" s="374"/>
      <c r="E29" s="374"/>
      <c r="F29" s="374"/>
      <c r="G29" s="374"/>
      <c r="H29" s="374"/>
      <c r="I29" s="256">
        <v>948.29919999999993</v>
      </c>
      <c r="J29" s="256">
        <f>I29*(1-Содержание!$H$3)</f>
        <v>900.88423999999986</v>
      </c>
      <c r="K29" s="256">
        <f t="shared" si="0"/>
        <v>882.86655519999988</v>
      </c>
    </row>
    <row r="30" spans="1:11" ht="12" customHeight="1" x14ac:dyDescent="0.25">
      <c r="A30" s="47">
        <v>7</v>
      </c>
      <c r="B30" s="194" t="s">
        <v>602</v>
      </c>
      <c r="C30" s="374" t="s">
        <v>338</v>
      </c>
      <c r="D30" s="374"/>
      <c r="E30" s="374"/>
      <c r="F30" s="374"/>
      <c r="G30" s="374"/>
      <c r="H30" s="374"/>
      <c r="I30" s="256">
        <v>1048.9748</v>
      </c>
      <c r="J30" s="256">
        <f>I30*(1-Содержание!$H$3)</f>
        <v>996.52605999999992</v>
      </c>
      <c r="K30" s="256">
        <f t="shared" si="0"/>
        <v>976.59553879999987</v>
      </c>
    </row>
    <row r="31" spans="1:11" ht="12" customHeight="1" x14ac:dyDescent="0.25">
      <c r="A31" s="47">
        <v>8</v>
      </c>
      <c r="B31" s="194" t="s">
        <v>605</v>
      </c>
      <c r="C31" s="374" t="s">
        <v>337</v>
      </c>
      <c r="D31" s="374"/>
      <c r="E31" s="374"/>
      <c r="F31" s="374"/>
      <c r="G31" s="374"/>
      <c r="H31" s="374"/>
      <c r="I31" s="256">
        <v>574.8252</v>
      </c>
      <c r="J31" s="256">
        <f>I31*(1-Содержание!$H$3)</f>
        <v>546.08393999999998</v>
      </c>
      <c r="K31" s="256">
        <f t="shared" si="0"/>
        <v>535.16226119999999</v>
      </c>
    </row>
    <row r="32" spans="1:11" ht="12" customHeight="1" x14ac:dyDescent="0.25">
      <c r="A32" s="47">
        <v>9</v>
      </c>
      <c r="B32" s="194" t="s">
        <v>564</v>
      </c>
      <c r="C32" s="374" t="s">
        <v>336</v>
      </c>
      <c r="D32" s="374"/>
      <c r="E32" s="374"/>
      <c r="F32" s="374"/>
      <c r="G32" s="374"/>
      <c r="H32" s="374"/>
      <c r="I32" s="256">
        <v>7573.4031999999997</v>
      </c>
      <c r="J32" s="256">
        <f>I32*(1-Содержание!$H$3)</f>
        <v>7194.7330399999992</v>
      </c>
      <c r="K32" s="256">
        <f t="shared" si="0"/>
        <v>7050.8383791999986</v>
      </c>
    </row>
    <row r="33" spans="1:11" ht="12" customHeight="1" x14ac:dyDescent="0.25">
      <c r="A33" s="47">
        <v>10</v>
      </c>
      <c r="B33" s="194" t="s">
        <v>565</v>
      </c>
      <c r="C33" s="374" t="s">
        <v>335</v>
      </c>
      <c r="D33" s="374"/>
      <c r="E33" s="374"/>
      <c r="F33" s="374"/>
      <c r="G33" s="374"/>
      <c r="H33" s="374"/>
      <c r="I33" s="256">
        <v>17286.9748</v>
      </c>
      <c r="J33" s="256">
        <f>I33*(1-Содержание!$H$3)</f>
        <v>16422.626059999999</v>
      </c>
      <c r="K33" s="256">
        <f t="shared" si="0"/>
        <v>16094.173538799998</v>
      </c>
    </row>
    <row r="34" spans="1:11" ht="12" customHeight="1" x14ac:dyDescent="0.25">
      <c r="A34" s="47">
        <v>11</v>
      </c>
      <c r="B34" s="194" t="s">
        <v>548</v>
      </c>
      <c r="C34" s="374" t="s">
        <v>474</v>
      </c>
      <c r="D34" s="374"/>
      <c r="E34" s="374"/>
      <c r="F34" s="374"/>
      <c r="G34" s="374"/>
      <c r="H34" s="374"/>
      <c r="I34" s="256">
        <v>10166.611799999999</v>
      </c>
      <c r="J34" s="256">
        <f>I34*(1-Содержание!$H$3)</f>
        <v>9658.2812099999992</v>
      </c>
      <c r="K34" s="256">
        <f t="shared" si="0"/>
        <v>9465.1155857999984</v>
      </c>
    </row>
    <row r="35" spans="1:11" ht="12" customHeight="1" x14ac:dyDescent="0.25">
      <c r="A35" s="47">
        <v>12</v>
      </c>
      <c r="B35" s="194" t="s">
        <v>567</v>
      </c>
      <c r="C35" s="374" t="s">
        <v>379</v>
      </c>
      <c r="D35" s="374"/>
      <c r="E35" s="374"/>
      <c r="F35" s="374"/>
      <c r="G35" s="374"/>
      <c r="H35" s="374"/>
      <c r="I35" s="256">
        <v>5103.6034</v>
      </c>
      <c r="J35" s="256">
        <f>I35*(1-Содержание!$H$3)</f>
        <v>4848.4232299999994</v>
      </c>
      <c r="K35" s="256">
        <f t="shared" si="0"/>
        <v>4751.4547653999989</v>
      </c>
    </row>
    <row r="36" spans="1:11" ht="12" customHeight="1" x14ac:dyDescent="0.25">
      <c r="A36" s="47">
        <v>13</v>
      </c>
      <c r="B36" s="194" t="s">
        <v>568</v>
      </c>
      <c r="C36" s="374" t="s">
        <v>378</v>
      </c>
      <c r="D36" s="374"/>
      <c r="E36" s="374"/>
      <c r="F36" s="374"/>
      <c r="G36" s="374"/>
      <c r="H36" s="374"/>
      <c r="I36" s="256">
        <v>2304.1722</v>
      </c>
      <c r="J36" s="256">
        <f>I36*(1-Содержание!$H$3)</f>
        <v>2188.9635899999998</v>
      </c>
      <c r="K36" s="256">
        <f t="shared" si="0"/>
        <v>2145.1843181999998</v>
      </c>
    </row>
    <row r="37" spans="1:11" ht="12" customHeight="1" x14ac:dyDescent="0.25">
      <c r="A37" s="47">
        <v>14</v>
      </c>
      <c r="B37" s="194" t="s">
        <v>574</v>
      </c>
      <c r="C37" s="374" t="s">
        <v>410</v>
      </c>
      <c r="D37" s="374"/>
      <c r="E37" s="374"/>
      <c r="F37" s="374"/>
      <c r="G37" s="374"/>
      <c r="H37" s="374"/>
      <c r="I37" s="256">
        <v>6914.1403999999993</v>
      </c>
      <c r="J37" s="256">
        <f>I37*(1-Содержание!$H$3)</f>
        <v>6568.4333799999995</v>
      </c>
      <c r="K37" s="256">
        <f t="shared" si="0"/>
        <v>6437.0647123999997</v>
      </c>
    </row>
    <row r="38" spans="1:11" ht="12" customHeight="1" x14ac:dyDescent="0.25">
      <c r="A38" s="47">
        <v>15</v>
      </c>
      <c r="B38" s="194" t="s">
        <v>575</v>
      </c>
      <c r="C38" s="374" t="s">
        <v>409</v>
      </c>
      <c r="D38" s="374"/>
      <c r="E38" s="374"/>
      <c r="F38" s="374"/>
      <c r="G38" s="374"/>
      <c r="H38" s="374"/>
      <c r="I38" s="256">
        <v>3127.4387999999999</v>
      </c>
      <c r="J38" s="256">
        <f>I38*(1-Содержание!$H$3)</f>
        <v>2971.0668599999999</v>
      </c>
      <c r="K38" s="256">
        <f t="shared" si="0"/>
        <v>2911.6455228</v>
      </c>
    </row>
    <row r="39" spans="1:11" ht="12" customHeight="1" x14ac:dyDescent="0.25">
      <c r="A39" s="47">
        <v>16</v>
      </c>
      <c r="B39" s="194" t="s">
        <v>563</v>
      </c>
      <c r="C39" s="374" t="s">
        <v>328</v>
      </c>
      <c r="D39" s="374"/>
      <c r="E39" s="374"/>
      <c r="F39" s="374"/>
      <c r="G39" s="374"/>
      <c r="H39" s="374"/>
      <c r="I39" s="256">
        <v>4939.5995999999996</v>
      </c>
      <c r="J39" s="256">
        <f>I39*(1-Содержание!$H$3)</f>
        <v>4692.6196199999995</v>
      </c>
      <c r="K39" s="256">
        <f t="shared" si="0"/>
        <v>4598.7672275999994</v>
      </c>
    </row>
    <row r="40" spans="1:11" ht="12" customHeight="1" x14ac:dyDescent="0.25">
      <c r="A40" s="47">
        <v>17</v>
      </c>
      <c r="B40" s="194" t="s">
        <v>562</v>
      </c>
      <c r="C40" s="374" t="s">
        <v>327</v>
      </c>
      <c r="D40" s="374"/>
      <c r="E40" s="374"/>
      <c r="F40" s="374"/>
      <c r="G40" s="374"/>
      <c r="H40" s="374"/>
      <c r="I40" s="256">
        <v>4855.1619999999994</v>
      </c>
      <c r="J40" s="256">
        <f>I40*(1-Содержание!$H$3)</f>
        <v>4612.4038999999993</v>
      </c>
      <c r="K40" s="256">
        <f t="shared" si="0"/>
        <v>4520.1558219999997</v>
      </c>
    </row>
    <row r="41" spans="1:11" ht="12" customHeight="1" x14ac:dyDescent="0.25">
      <c r="A41" s="47">
        <v>18</v>
      </c>
      <c r="B41" s="194" t="s">
        <v>589</v>
      </c>
      <c r="C41" s="374" t="s">
        <v>375</v>
      </c>
      <c r="D41" s="374"/>
      <c r="E41" s="374"/>
      <c r="F41" s="374"/>
      <c r="G41" s="374"/>
      <c r="H41" s="374"/>
      <c r="I41" s="256">
        <v>1415.9535999999998</v>
      </c>
      <c r="J41" s="256">
        <f>I41*(1-Содержание!$H$3)</f>
        <v>1345.1559199999997</v>
      </c>
      <c r="K41" s="256">
        <f t="shared" si="0"/>
        <v>1318.2528015999997</v>
      </c>
    </row>
    <row r="42" spans="1:11" ht="12" customHeight="1" x14ac:dyDescent="0.25">
      <c r="A42" s="47">
        <v>19</v>
      </c>
      <c r="B42" s="194" t="s">
        <v>588</v>
      </c>
      <c r="C42" s="374" t="s">
        <v>374</v>
      </c>
      <c r="D42" s="374"/>
      <c r="E42" s="374"/>
      <c r="F42" s="374"/>
      <c r="G42" s="374"/>
      <c r="H42" s="374"/>
      <c r="I42" s="256">
        <v>940.1801999999999</v>
      </c>
      <c r="J42" s="256">
        <f>I42*(1-Содержание!$H$3)</f>
        <v>893.17118999999991</v>
      </c>
      <c r="K42" s="256">
        <f t="shared" si="0"/>
        <v>875.30776619999995</v>
      </c>
    </row>
    <row r="43" spans="1:11" ht="12" customHeight="1" x14ac:dyDescent="0.25">
      <c r="A43" s="47">
        <v>20</v>
      </c>
      <c r="B43" s="194" t="s">
        <v>592</v>
      </c>
      <c r="C43" s="374" t="s">
        <v>408</v>
      </c>
      <c r="D43" s="374"/>
      <c r="E43" s="374"/>
      <c r="F43" s="374"/>
      <c r="G43" s="374"/>
      <c r="H43" s="374"/>
      <c r="I43" s="256">
        <v>1628.6713999999999</v>
      </c>
      <c r="J43" s="256">
        <f>I43*(1-Содержание!$H$3)</f>
        <v>1547.2378299999998</v>
      </c>
      <c r="K43" s="256">
        <f t="shared" si="0"/>
        <v>1516.2930733999997</v>
      </c>
    </row>
    <row r="44" spans="1:11" ht="12" customHeight="1" x14ac:dyDescent="0.25">
      <c r="A44" s="47">
        <v>21</v>
      </c>
      <c r="B44" s="194"/>
      <c r="C44" s="374" t="s">
        <v>407</v>
      </c>
      <c r="D44" s="374"/>
      <c r="E44" s="374"/>
      <c r="F44" s="374"/>
      <c r="G44" s="374"/>
      <c r="H44" s="374"/>
      <c r="I44" s="256">
        <v>1146.4027999999998</v>
      </c>
      <c r="J44" s="256">
        <f>I44*(1-Содержание!$H$3)</f>
        <v>1089.0826599999998</v>
      </c>
      <c r="K44" s="256">
        <f t="shared" si="0"/>
        <v>1067.3010067999999</v>
      </c>
    </row>
    <row r="45" spans="1:11" ht="12" customHeight="1" x14ac:dyDescent="0.25">
      <c r="A45" s="47">
        <v>22</v>
      </c>
      <c r="B45" s="194" t="s">
        <v>597</v>
      </c>
      <c r="C45" s="374" t="s">
        <v>373</v>
      </c>
      <c r="D45" s="374"/>
      <c r="E45" s="374"/>
      <c r="F45" s="374"/>
      <c r="G45" s="374"/>
      <c r="H45" s="374"/>
      <c r="I45" s="256">
        <v>3086.8437999999996</v>
      </c>
      <c r="J45" s="256">
        <f>I45*(1-Содержание!$H$3)</f>
        <v>2932.5016099999993</v>
      </c>
      <c r="K45" s="256">
        <f t="shared" si="0"/>
        <v>2873.8515777999992</v>
      </c>
    </row>
    <row r="46" spans="1:11" ht="12" customHeight="1" x14ac:dyDescent="0.25">
      <c r="A46" s="47">
        <v>23</v>
      </c>
      <c r="B46" s="194" t="s">
        <v>594</v>
      </c>
      <c r="C46" s="374" t="s">
        <v>372</v>
      </c>
      <c r="D46" s="374"/>
      <c r="E46" s="374"/>
      <c r="F46" s="374"/>
      <c r="G46" s="374"/>
      <c r="H46" s="374"/>
      <c r="I46" s="256">
        <v>1646.5331999999999</v>
      </c>
      <c r="J46" s="256">
        <f>I46*(1-Содержание!$H$3)</f>
        <v>1564.2065399999997</v>
      </c>
      <c r="K46" s="256">
        <f t="shared" si="0"/>
        <v>1532.9224091999997</v>
      </c>
    </row>
    <row r="47" spans="1:11" ht="12" customHeight="1" x14ac:dyDescent="0.25">
      <c r="A47" s="47">
        <v>24</v>
      </c>
      <c r="B47" s="194" t="s">
        <v>600</v>
      </c>
      <c r="C47" s="374" t="s">
        <v>406</v>
      </c>
      <c r="D47" s="374"/>
      <c r="E47" s="374"/>
      <c r="F47" s="374"/>
      <c r="G47" s="374"/>
      <c r="H47" s="374"/>
      <c r="I47" s="256">
        <v>3400.2372</v>
      </c>
      <c r="J47" s="256">
        <f>I47*(1-Содержание!$H$3)</f>
        <v>3230.22534</v>
      </c>
      <c r="K47" s="256">
        <f t="shared" si="0"/>
        <v>3165.6208332000001</v>
      </c>
    </row>
    <row r="48" spans="1:11" ht="12" customHeight="1" x14ac:dyDescent="0.25">
      <c r="A48" s="47">
        <v>25</v>
      </c>
      <c r="B48" s="194"/>
      <c r="C48" s="374" t="s">
        <v>405</v>
      </c>
      <c r="D48" s="374"/>
      <c r="E48" s="374"/>
      <c r="F48" s="374"/>
      <c r="G48" s="374"/>
      <c r="H48" s="374"/>
      <c r="I48" s="256">
        <v>2089.8305999999998</v>
      </c>
      <c r="J48" s="256">
        <f>I48*(1-Содержание!$H$3)</f>
        <v>1985.3390699999998</v>
      </c>
      <c r="K48" s="256">
        <f t="shared" si="0"/>
        <v>1945.6322885999998</v>
      </c>
    </row>
    <row r="49" spans="1:11" ht="12" customHeight="1" x14ac:dyDescent="0.25">
      <c r="A49" s="47">
        <v>26</v>
      </c>
      <c r="B49" s="194" t="s">
        <v>586</v>
      </c>
      <c r="C49" s="374" t="s">
        <v>489</v>
      </c>
      <c r="D49" s="374"/>
      <c r="E49" s="374"/>
      <c r="F49" s="374"/>
      <c r="G49" s="374"/>
      <c r="H49" s="374"/>
      <c r="I49" s="256">
        <v>5326.0639999999994</v>
      </c>
      <c r="J49" s="256">
        <f>I49*(1-Содержание!$H$3)</f>
        <v>5059.7607999999991</v>
      </c>
      <c r="K49" s="256">
        <f t="shared" si="0"/>
        <v>4958.565583999999</v>
      </c>
    </row>
    <row r="50" spans="1:11" ht="12" customHeight="1" x14ac:dyDescent="0.25">
      <c r="A50" s="47">
        <v>27</v>
      </c>
      <c r="B50" s="194" t="s">
        <v>587</v>
      </c>
      <c r="C50" s="374" t="s">
        <v>490</v>
      </c>
      <c r="D50" s="374"/>
      <c r="E50" s="374"/>
      <c r="F50" s="374"/>
      <c r="G50" s="374"/>
      <c r="H50" s="374"/>
      <c r="I50" s="256">
        <v>7555.5413999999992</v>
      </c>
      <c r="J50" s="256">
        <f>I50*(1-Содержание!$H$3)</f>
        <v>7177.7643299999991</v>
      </c>
      <c r="K50" s="256">
        <f t="shared" si="0"/>
        <v>7034.2090433999992</v>
      </c>
    </row>
    <row r="51" spans="1:11" ht="12" customHeight="1" x14ac:dyDescent="0.25">
      <c r="A51" s="47">
        <v>28</v>
      </c>
      <c r="B51" s="194" t="s">
        <v>606</v>
      </c>
      <c r="C51" s="374" t="s">
        <v>367</v>
      </c>
      <c r="D51" s="374"/>
      <c r="E51" s="374"/>
      <c r="F51" s="374"/>
      <c r="G51" s="374"/>
      <c r="H51" s="374"/>
      <c r="I51" s="256">
        <v>1729.347</v>
      </c>
      <c r="J51" s="256">
        <f>I51*(1-Содержание!$H$3)</f>
        <v>1642.8796499999999</v>
      </c>
      <c r="K51" s="256">
        <f t="shared" si="0"/>
        <v>1610.0220569999999</v>
      </c>
    </row>
    <row r="52" spans="1:11" ht="12" customHeight="1" x14ac:dyDescent="0.25">
      <c r="A52" s="47">
        <v>29</v>
      </c>
      <c r="B52" s="194" t="s">
        <v>609</v>
      </c>
      <c r="C52" s="374" t="s">
        <v>404</v>
      </c>
      <c r="D52" s="374"/>
      <c r="E52" s="374"/>
      <c r="F52" s="374"/>
      <c r="G52" s="374"/>
      <c r="H52" s="374"/>
      <c r="I52" s="256">
        <v>2221.3584000000001</v>
      </c>
      <c r="J52" s="256">
        <f>I52*(1-Содержание!$H$3)</f>
        <v>2110.2904800000001</v>
      </c>
      <c r="K52" s="256">
        <f t="shared" si="0"/>
        <v>2068.0846704</v>
      </c>
    </row>
    <row r="53" spans="1:11" ht="12" customHeight="1" x14ac:dyDescent="0.25">
      <c r="A53" s="47">
        <v>30</v>
      </c>
      <c r="B53" s="194" t="s">
        <v>607</v>
      </c>
      <c r="C53" s="374" t="s">
        <v>278</v>
      </c>
      <c r="D53" s="374"/>
      <c r="E53" s="374"/>
      <c r="F53" s="374"/>
      <c r="G53" s="374"/>
      <c r="H53" s="374"/>
      <c r="I53" s="256">
        <v>2469.7997999999998</v>
      </c>
      <c r="J53" s="256">
        <f>I53*(1-Содержание!$H$3)</f>
        <v>2346.3098099999997</v>
      </c>
      <c r="K53" s="256">
        <f t="shared" si="0"/>
        <v>2299.3836137999997</v>
      </c>
    </row>
    <row r="54" spans="1:11" ht="12" customHeight="1" x14ac:dyDescent="0.25">
      <c r="A54" s="47">
        <v>31</v>
      </c>
      <c r="B54" s="194" t="s">
        <v>608</v>
      </c>
      <c r="C54" s="374" t="s">
        <v>277</v>
      </c>
      <c r="D54" s="374"/>
      <c r="E54" s="374"/>
      <c r="F54" s="374"/>
      <c r="G54" s="374"/>
      <c r="H54" s="374"/>
      <c r="I54" s="256">
        <v>3408.3561999999997</v>
      </c>
      <c r="J54" s="256">
        <f>I54*(1-Содержание!$H$3)</f>
        <v>3237.9383899999998</v>
      </c>
      <c r="K54" s="256">
        <f t="shared" si="0"/>
        <v>3173.1796221999998</v>
      </c>
    </row>
    <row r="55" spans="1:11" ht="12" customHeight="1" x14ac:dyDescent="0.25">
      <c r="A55" s="47">
        <v>32</v>
      </c>
      <c r="B55" s="194" t="s">
        <v>768</v>
      </c>
      <c r="C55" s="374" t="s">
        <v>769</v>
      </c>
      <c r="D55" s="374"/>
      <c r="E55" s="374"/>
      <c r="F55" s="374"/>
      <c r="G55" s="374"/>
      <c r="H55" s="374"/>
      <c r="I55" s="256">
        <v>649.52</v>
      </c>
      <c r="J55" s="256">
        <f>I55*(1-Содержание!$H$3)</f>
        <v>617.04399999999998</v>
      </c>
      <c r="K55" s="256">
        <f t="shared" si="0"/>
        <v>604.70312000000001</v>
      </c>
    </row>
    <row r="56" spans="1:11" ht="12" customHeight="1" x14ac:dyDescent="0.25">
      <c r="A56" s="47">
        <v>33</v>
      </c>
      <c r="B56" s="194"/>
      <c r="C56" s="374" t="s">
        <v>780</v>
      </c>
      <c r="D56" s="374"/>
      <c r="E56" s="374"/>
      <c r="F56" s="374"/>
      <c r="G56" s="374"/>
      <c r="H56" s="374"/>
      <c r="I56" s="256">
        <v>550.46820000000002</v>
      </c>
      <c r="J56" s="256">
        <f>I56*(1-Содержание!$H$3)</f>
        <v>522.94479000000001</v>
      </c>
      <c r="K56" s="256">
        <f t="shared" si="0"/>
        <v>512.48589419999996</v>
      </c>
    </row>
    <row r="57" spans="1:11" ht="12" customHeight="1" x14ac:dyDescent="0.25">
      <c r="A57" s="47">
        <v>34</v>
      </c>
      <c r="B57" s="211" t="s">
        <v>779</v>
      </c>
      <c r="C57" s="374" t="s">
        <v>778</v>
      </c>
      <c r="D57" s="374"/>
      <c r="E57" s="374"/>
      <c r="F57" s="374"/>
      <c r="G57" s="374"/>
      <c r="H57" s="374"/>
      <c r="I57" s="256">
        <v>743.70039999999995</v>
      </c>
      <c r="J57" s="256">
        <f>I57*(1-Содержание!$H$3)</f>
        <v>706.51537999999994</v>
      </c>
      <c r="K57" s="256">
        <f t="shared" si="0"/>
        <v>692.3850723999999</v>
      </c>
    </row>
    <row r="58" spans="1:11" x14ac:dyDescent="0.25">
      <c r="A58" s="43"/>
      <c r="B58" s="462"/>
      <c r="C58" s="462"/>
      <c r="D58" s="462"/>
      <c r="E58" s="462"/>
      <c r="F58" s="32"/>
      <c r="G58" s="32"/>
    </row>
    <row r="59" spans="1:11" ht="14.4" x14ac:dyDescent="0.3">
      <c r="A59" s="81"/>
      <c r="B59" s="464"/>
      <c r="C59" s="464"/>
      <c r="D59" s="464"/>
      <c r="E59" s="463"/>
      <c r="F59" s="463"/>
      <c r="G59" s="54"/>
      <c r="H59" s="280" t="s">
        <v>940</v>
      </c>
    </row>
    <row r="60" spans="1:11" x14ac:dyDescent="0.25">
      <c r="A60" s="131">
        <v>1</v>
      </c>
      <c r="B60" s="465" t="s">
        <v>23</v>
      </c>
      <c r="C60" s="466"/>
      <c r="D60" s="120" t="s">
        <v>22</v>
      </c>
      <c r="E60" s="139"/>
      <c r="F60" s="18"/>
      <c r="G60" s="27"/>
    </row>
    <row r="61" spans="1:11" x14ac:dyDescent="0.25">
      <c r="A61" s="22">
        <v>2</v>
      </c>
      <c r="B61" s="335" t="s">
        <v>21</v>
      </c>
      <c r="C61" s="434"/>
      <c r="D61" s="29"/>
      <c r="E61" s="119"/>
      <c r="F61" s="18"/>
      <c r="G61" s="27"/>
    </row>
    <row r="62" spans="1:11" x14ac:dyDescent="0.25">
      <c r="A62" s="22">
        <v>3</v>
      </c>
      <c r="B62" s="335" t="s">
        <v>20</v>
      </c>
      <c r="C62" s="434"/>
      <c r="D62" s="29">
        <v>1265</v>
      </c>
      <c r="E62" s="119"/>
      <c r="F62" s="18"/>
      <c r="G62" s="27"/>
    </row>
    <row r="63" spans="1:11" x14ac:dyDescent="0.25">
      <c r="A63" s="22">
        <v>4</v>
      </c>
      <c r="B63" s="335" t="s">
        <v>225</v>
      </c>
      <c r="C63" s="434"/>
      <c r="D63" s="29">
        <v>980</v>
      </c>
      <c r="E63" s="119"/>
      <c r="F63" s="18"/>
      <c r="G63" s="27"/>
    </row>
    <row r="64" spans="1:11" x14ac:dyDescent="0.25">
      <c r="A64" s="22">
        <v>5</v>
      </c>
      <c r="B64" s="337" t="s">
        <v>18</v>
      </c>
      <c r="C64" s="338"/>
      <c r="D64" s="21">
        <v>-10</v>
      </c>
      <c r="E64" s="15"/>
      <c r="F64" s="26"/>
      <c r="G64" s="25"/>
    </row>
    <row r="65" spans="1:11" x14ac:dyDescent="0.25">
      <c r="A65" s="22">
        <v>6</v>
      </c>
      <c r="B65" s="337" t="s">
        <v>17</v>
      </c>
      <c r="C65" s="338"/>
      <c r="D65" s="24" t="s">
        <v>16</v>
      </c>
      <c r="E65" s="118"/>
      <c r="F65" s="19"/>
      <c r="G65" s="14"/>
    </row>
    <row r="66" spans="1:11" x14ac:dyDescent="0.25">
      <c r="A66" s="22">
        <v>7</v>
      </c>
      <c r="B66" s="337" t="s">
        <v>15</v>
      </c>
      <c r="C66" s="338"/>
      <c r="D66" s="21">
        <v>60</v>
      </c>
      <c r="E66" s="15"/>
      <c r="F66" s="14"/>
      <c r="G66" s="14"/>
    </row>
    <row r="67" spans="1:11" x14ac:dyDescent="0.25">
      <c r="A67" s="22">
        <v>8</v>
      </c>
      <c r="B67" s="337" t="s">
        <v>14</v>
      </c>
      <c r="C67" s="434"/>
      <c r="D67" s="21" t="s">
        <v>13</v>
      </c>
      <c r="E67" s="15"/>
      <c r="F67" s="19"/>
      <c r="G67" s="14"/>
    </row>
    <row r="68" spans="1:11" x14ac:dyDescent="0.25">
      <c r="A68" s="18"/>
      <c r="B68" s="17"/>
      <c r="C68" s="16"/>
      <c r="D68" s="15"/>
      <c r="E68" s="15"/>
      <c r="F68" s="14"/>
      <c r="G68" s="14"/>
    </row>
    <row r="69" spans="1:11" x14ac:dyDescent="0.25">
      <c r="A69" s="339" t="s">
        <v>12</v>
      </c>
      <c r="B69" s="339"/>
      <c r="C69" s="339"/>
      <c r="D69" s="135"/>
      <c r="E69" s="135"/>
      <c r="F69" s="13"/>
      <c r="G69" s="13"/>
    </row>
    <row r="70" spans="1:11" x14ac:dyDescent="0.25">
      <c r="A70" s="341" t="s">
        <v>11</v>
      </c>
      <c r="B70" s="417"/>
      <c r="C70" s="417"/>
      <c r="D70" s="417"/>
      <c r="E70" s="417"/>
      <c r="F70" s="141"/>
      <c r="G70" s="141"/>
    </row>
    <row r="71" spans="1:11" ht="25.5" customHeight="1" x14ac:dyDescent="0.25">
      <c r="A71" s="141"/>
      <c r="B71" s="342" t="s">
        <v>403</v>
      </c>
      <c r="C71" s="378"/>
      <c r="D71" s="378"/>
      <c r="E71" s="378"/>
      <c r="F71" s="378"/>
      <c r="G71" s="378"/>
      <c r="H71" s="378"/>
      <c r="I71" s="378"/>
      <c r="J71" s="378"/>
      <c r="K71" s="378"/>
    </row>
    <row r="72" spans="1:11" x14ac:dyDescent="0.25">
      <c r="A72" s="236" t="s">
        <v>938</v>
      </c>
      <c r="B72" s="244"/>
      <c r="C72" s="244"/>
      <c r="D72" s="244"/>
      <c r="E72" s="244"/>
      <c r="F72" s="244"/>
      <c r="G72" s="141"/>
    </row>
    <row r="73" spans="1:11" x14ac:dyDescent="0.25">
      <c r="A73" s="340" t="s">
        <v>224</v>
      </c>
      <c r="B73" s="417"/>
      <c r="C73" s="417"/>
      <c r="D73" s="417"/>
      <c r="E73" s="417"/>
      <c r="F73" s="417"/>
      <c r="G73" s="141"/>
    </row>
    <row r="74" spans="1:11" x14ac:dyDescent="0.25">
      <c r="A74" s="341" t="s">
        <v>8</v>
      </c>
      <c r="B74" s="341"/>
      <c r="C74" s="341"/>
      <c r="D74" s="341"/>
      <c r="E74" s="341"/>
      <c r="F74" s="341"/>
      <c r="G74" s="341"/>
    </row>
    <row r="75" spans="1:11" ht="12.75" customHeight="1" x14ac:dyDescent="0.25">
      <c r="A75" s="136"/>
      <c r="B75" s="344" t="s">
        <v>223</v>
      </c>
      <c r="C75" s="344"/>
      <c r="D75" s="117" t="s">
        <v>5</v>
      </c>
      <c r="E75" s="116"/>
      <c r="F75" s="116"/>
      <c r="G75" s="137"/>
    </row>
    <row r="76" spans="1:11" ht="12.75" customHeight="1" x14ac:dyDescent="0.25">
      <c r="A76" s="136"/>
      <c r="B76" s="344" t="s">
        <v>303</v>
      </c>
      <c r="C76" s="344"/>
      <c r="D76" s="117" t="s">
        <v>3</v>
      </c>
      <c r="E76" s="116"/>
      <c r="F76" s="116"/>
      <c r="G76" s="116"/>
    </row>
    <row r="77" spans="1:11" ht="12.75" customHeight="1" x14ac:dyDescent="0.25">
      <c r="A77" s="136"/>
      <c r="B77" s="116" t="s">
        <v>6</v>
      </c>
      <c r="C77" s="116"/>
      <c r="D77" s="117" t="s">
        <v>2</v>
      </c>
      <c r="E77" s="116"/>
      <c r="F77" s="116"/>
      <c r="G77" s="137"/>
    </row>
    <row r="78" spans="1:11" ht="12" customHeight="1" x14ac:dyDescent="0.25">
      <c r="A78" s="136"/>
      <c r="B78" s="116" t="s">
        <v>4</v>
      </c>
      <c r="E78" s="116"/>
      <c r="F78" s="116"/>
      <c r="G78" s="116"/>
    </row>
    <row r="79" spans="1:11" ht="12.75" customHeight="1" x14ac:dyDescent="0.25">
      <c r="A79" s="136"/>
      <c r="E79" s="116"/>
      <c r="F79" s="116"/>
    </row>
    <row r="80" spans="1:11" ht="15" customHeight="1" x14ac:dyDescent="0.25">
      <c r="A80" s="136"/>
    </row>
    <row r="81" spans="1:7" ht="12.75" customHeight="1" x14ac:dyDescent="0.25">
      <c r="A81" s="4"/>
      <c r="B81" s="3"/>
      <c r="C81" s="3"/>
      <c r="D81" s="3"/>
      <c r="F81" s="3"/>
      <c r="G81" s="2"/>
    </row>
    <row r="82" spans="1:7" ht="12.75" customHeight="1" x14ac:dyDescent="0.25"/>
  </sheetData>
  <mergeCells count="95">
    <mergeCell ref="D9:D10"/>
    <mergeCell ref="E9:E10"/>
    <mergeCell ref="F9:F10"/>
    <mergeCell ref="C18:C19"/>
    <mergeCell ref="D18:D19"/>
    <mergeCell ref="E18:E19"/>
    <mergeCell ref="C9:C10"/>
    <mergeCell ref="C12:C13"/>
    <mergeCell ref="D12:D13"/>
    <mergeCell ref="E12:E13"/>
    <mergeCell ref="C15:C16"/>
    <mergeCell ref="D15:D16"/>
    <mergeCell ref="E15:E16"/>
    <mergeCell ref="F15:F16"/>
    <mergeCell ref="A3:K3"/>
    <mergeCell ref="A4:G4"/>
    <mergeCell ref="A5:G5"/>
    <mergeCell ref="A8:K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A22:A23"/>
    <mergeCell ref="B22:B23"/>
    <mergeCell ref="G9:G10"/>
    <mergeCell ref="H9:H10"/>
    <mergeCell ref="F18:F19"/>
    <mergeCell ref="G18:G19"/>
    <mergeCell ref="A21:K21"/>
    <mergeCell ref="G12:G13"/>
    <mergeCell ref="C22:H23"/>
    <mergeCell ref="I22:I23"/>
    <mergeCell ref="J22:K22"/>
    <mergeCell ref="H15:H16"/>
    <mergeCell ref="H12:H13"/>
    <mergeCell ref="G15:G16"/>
    <mergeCell ref="H18:H19"/>
    <mergeCell ref="F12:F13"/>
    <mergeCell ref="C35:H35"/>
    <mergeCell ref="C36:H36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7:H37"/>
    <mergeCell ref="C38:H38"/>
    <mergeCell ref="C39:H39"/>
    <mergeCell ref="C40:H40"/>
    <mergeCell ref="C51:H51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2:H52"/>
    <mergeCell ref="C53:H53"/>
    <mergeCell ref="B58:E58"/>
    <mergeCell ref="C54:H54"/>
    <mergeCell ref="C55:H55"/>
    <mergeCell ref="C56:H56"/>
    <mergeCell ref="C57:H57"/>
    <mergeCell ref="B59:F59"/>
    <mergeCell ref="B60:C60"/>
    <mergeCell ref="B61:C61"/>
    <mergeCell ref="B62:C62"/>
    <mergeCell ref="B63:C63"/>
    <mergeCell ref="B64:C64"/>
    <mergeCell ref="B65:C65"/>
    <mergeCell ref="B66:C66"/>
    <mergeCell ref="B67:C67"/>
    <mergeCell ref="A69:C69"/>
    <mergeCell ref="B75:C75"/>
    <mergeCell ref="B76:C76"/>
    <mergeCell ref="A70:E70"/>
    <mergeCell ref="B71:K71"/>
    <mergeCell ref="A73:F73"/>
    <mergeCell ref="A74:G74"/>
  </mergeCells>
  <hyperlinks>
    <hyperlink ref="H1" location="Содержание!A1" display="Назад"/>
    <hyperlink ref="H59" location="Содержание!A1" display="Назад"/>
  </hyperlinks>
  <pageMargins left="0.39370078740157483" right="0" top="0.19685039370078741" bottom="0.19685039370078741" header="0.51181102362204722" footer="0.51181102362204722"/>
  <pageSetup paperSize="9" scale="5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15"/>
  <sheetViews>
    <sheetView view="pageBreakPreview" zoomScale="90" zoomScaleNormal="85" zoomScaleSheetLayoutView="90" workbookViewId="0">
      <selection activeCell="F1" sqref="F1"/>
    </sheetView>
  </sheetViews>
  <sheetFormatPr defaultColWidth="9.109375" defaultRowHeight="13.2" x14ac:dyDescent="0.25"/>
  <cols>
    <col min="1" max="1" width="5.6640625" style="1" customWidth="1"/>
    <col min="2" max="2" width="56.5546875" style="1" customWidth="1"/>
    <col min="3" max="4" width="16.5546875" style="1" customWidth="1"/>
    <col min="5" max="5" width="14.5546875" style="1" customWidth="1"/>
    <col min="6" max="6" width="17.33203125" style="1" customWidth="1"/>
    <col min="7" max="9" width="14.5546875" style="1" customWidth="1"/>
    <col min="10" max="16384" width="9.109375" style="1"/>
  </cols>
  <sheetData>
    <row r="1" spans="1:9" ht="14.4" x14ac:dyDescent="0.3">
      <c r="A1" s="58" t="s">
        <v>932</v>
      </c>
      <c r="B1" s="56"/>
      <c r="C1" s="56"/>
      <c r="D1" s="57"/>
      <c r="E1" s="56"/>
      <c r="F1" s="280" t="s">
        <v>940</v>
      </c>
      <c r="H1" s="288"/>
      <c r="I1" s="289"/>
    </row>
    <row r="2" spans="1:9" ht="12.75" x14ac:dyDescent="0.2">
      <c r="A2" s="55"/>
      <c r="B2" s="55"/>
      <c r="C2" s="55"/>
      <c r="D2" s="55"/>
      <c r="E2" s="55"/>
      <c r="F2" s="55"/>
      <c r="G2" s="55"/>
      <c r="H2" s="55"/>
      <c r="I2" s="55"/>
    </row>
    <row r="3" spans="1:9" ht="15.75" customHeight="1" x14ac:dyDescent="0.25">
      <c r="A3" s="346" t="s">
        <v>362</v>
      </c>
      <c r="B3" s="347"/>
      <c r="C3" s="347"/>
      <c r="D3" s="347"/>
      <c r="E3" s="347"/>
      <c r="F3" s="347"/>
      <c r="G3" s="347"/>
      <c r="H3" s="347"/>
      <c r="I3" s="347"/>
    </row>
    <row r="4" spans="1:9" x14ac:dyDescent="0.25">
      <c r="A4" s="380" t="s">
        <v>65</v>
      </c>
      <c r="B4" s="380"/>
      <c r="C4" s="380"/>
      <c r="D4" s="380"/>
      <c r="E4" s="380"/>
      <c r="F4" s="380"/>
      <c r="G4" s="243"/>
      <c r="H4" s="243"/>
      <c r="I4" s="243"/>
    </row>
    <row r="5" spans="1:9" x14ac:dyDescent="0.25">
      <c r="A5" s="349" t="s">
        <v>64</v>
      </c>
      <c r="B5" s="349"/>
      <c r="C5" s="349"/>
      <c r="D5" s="349"/>
      <c r="E5" s="349"/>
      <c r="F5" s="349"/>
      <c r="G5" s="243"/>
      <c r="H5" s="243"/>
      <c r="I5" s="243"/>
    </row>
    <row r="6" spans="1:9" ht="46.5" customHeight="1" x14ac:dyDescent="0.25">
      <c r="A6" s="366" t="s">
        <v>49</v>
      </c>
      <c r="B6" s="364" t="s">
        <v>48</v>
      </c>
      <c r="C6" s="363" t="s">
        <v>300</v>
      </c>
      <c r="D6" s="363" t="s">
        <v>299</v>
      </c>
      <c r="E6" s="363" t="s">
        <v>61</v>
      </c>
      <c r="F6" s="363" t="s">
        <v>60</v>
      </c>
      <c r="G6" s="438" t="s">
        <v>874</v>
      </c>
      <c r="H6" s="361" t="s">
        <v>934</v>
      </c>
      <c r="I6" s="362"/>
    </row>
    <row r="7" spans="1:9" ht="46.5" customHeight="1" x14ac:dyDescent="0.25">
      <c r="A7" s="366"/>
      <c r="B7" s="365"/>
      <c r="C7" s="363"/>
      <c r="D7" s="363"/>
      <c r="E7" s="363"/>
      <c r="F7" s="363"/>
      <c r="G7" s="438"/>
      <c r="H7" s="253" t="s">
        <v>875</v>
      </c>
      <c r="I7" s="253" t="s">
        <v>876</v>
      </c>
    </row>
    <row r="8" spans="1:9" x14ac:dyDescent="0.25">
      <c r="A8" s="473" t="s">
        <v>877</v>
      </c>
      <c r="B8" s="474"/>
      <c r="C8" s="474"/>
      <c r="D8" s="474"/>
      <c r="E8" s="474"/>
      <c r="F8" s="474"/>
      <c r="G8" s="474"/>
      <c r="H8" s="474"/>
      <c r="I8" s="474"/>
    </row>
    <row r="9" spans="1:9" x14ac:dyDescent="0.25">
      <c r="A9" s="47">
        <v>1</v>
      </c>
      <c r="B9" s="52" t="s">
        <v>361</v>
      </c>
      <c r="C9" s="385" t="s">
        <v>358</v>
      </c>
      <c r="D9" s="385" t="s">
        <v>357</v>
      </c>
      <c r="E9" s="471">
        <v>1.587</v>
      </c>
      <c r="F9" s="410">
        <v>0.34499999999999997</v>
      </c>
      <c r="G9" s="256">
        <v>173907.35619999998</v>
      </c>
      <c r="H9" s="256">
        <f>G9*(1-Содержание!$H$3)</f>
        <v>165211.98838999998</v>
      </c>
      <c r="I9" s="256">
        <f>H9*(1-0.02)</f>
        <v>161907.74862219999</v>
      </c>
    </row>
    <row r="10" spans="1:9" x14ac:dyDescent="0.25">
      <c r="A10" s="47">
        <v>2</v>
      </c>
      <c r="B10" s="52" t="s">
        <v>360</v>
      </c>
      <c r="C10" s="385"/>
      <c r="D10" s="385"/>
      <c r="E10" s="471"/>
      <c r="F10" s="410"/>
      <c r="G10" s="256">
        <v>172280.30859999999</v>
      </c>
      <c r="H10" s="256">
        <f>G10*(1-Содержание!$H$3)</f>
        <v>163666.29316999999</v>
      </c>
      <c r="I10" s="256">
        <f>H10*(1-0.02)</f>
        <v>160392.96730659998</v>
      </c>
    </row>
    <row r="11" spans="1:9" ht="6" customHeight="1" x14ac:dyDescent="0.25">
      <c r="A11" s="35"/>
      <c r="B11" s="122"/>
      <c r="C11" s="90"/>
      <c r="D11" s="90"/>
      <c r="E11" s="121"/>
      <c r="F11" s="91"/>
      <c r="G11" s="91"/>
      <c r="H11" s="91"/>
      <c r="I11" s="91"/>
    </row>
    <row r="12" spans="1:9" x14ac:dyDescent="0.25">
      <c r="A12" s="47">
        <v>3</v>
      </c>
      <c r="B12" s="52" t="s">
        <v>359</v>
      </c>
      <c r="C12" s="385" t="s">
        <v>358</v>
      </c>
      <c r="D12" s="385" t="s">
        <v>357</v>
      </c>
      <c r="E12" s="471">
        <v>1.587</v>
      </c>
      <c r="F12" s="410">
        <v>0.34499999999999997</v>
      </c>
      <c r="G12" s="256">
        <v>149290.54819999999</v>
      </c>
      <c r="H12" s="256">
        <f>G12*(1-Содержание!$H$3)</f>
        <v>141826.02078999998</v>
      </c>
      <c r="I12" s="256">
        <f>H12*(1-0.02)</f>
        <v>138989.50037419997</v>
      </c>
    </row>
    <row r="13" spans="1:9" x14ac:dyDescent="0.25">
      <c r="A13" s="47">
        <v>4</v>
      </c>
      <c r="B13" s="52" t="s">
        <v>356</v>
      </c>
      <c r="C13" s="385"/>
      <c r="D13" s="385"/>
      <c r="E13" s="471"/>
      <c r="F13" s="410"/>
      <c r="G13" s="256">
        <v>147725.20499999999</v>
      </c>
      <c r="H13" s="256">
        <f>G13*(1-Содержание!$H$3)</f>
        <v>140338.94475</v>
      </c>
      <c r="I13" s="256">
        <f>H13*(1-0.02)</f>
        <v>137532.165855</v>
      </c>
    </row>
    <row r="14" spans="1:9" ht="6" customHeight="1" x14ac:dyDescent="0.25">
      <c r="A14" s="35"/>
      <c r="B14" s="122"/>
      <c r="C14" s="90"/>
      <c r="D14" s="90"/>
      <c r="E14" s="121"/>
      <c r="F14" s="91"/>
      <c r="G14" s="91"/>
      <c r="H14" s="91"/>
      <c r="I14" s="91"/>
    </row>
    <row r="15" spans="1:9" x14ac:dyDescent="0.25">
      <c r="A15" s="47">
        <v>5</v>
      </c>
      <c r="B15" s="52" t="s">
        <v>355</v>
      </c>
      <c r="C15" s="385" t="s">
        <v>350</v>
      </c>
      <c r="D15" s="385" t="s">
        <v>349</v>
      </c>
      <c r="E15" s="471">
        <v>1.623</v>
      </c>
      <c r="F15" s="410">
        <v>0.35299999999999998</v>
      </c>
      <c r="G15" s="256">
        <v>181417.43119999999</v>
      </c>
      <c r="H15" s="256">
        <f>G15*(1-Содержание!$H$3)</f>
        <v>172346.55963999999</v>
      </c>
      <c r="I15" s="256">
        <f>H15*(1-0.02)</f>
        <v>168899.6284472</v>
      </c>
    </row>
    <row r="16" spans="1:9" x14ac:dyDescent="0.25">
      <c r="A16" s="47">
        <v>6</v>
      </c>
      <c r="B16" s="52" t="s">
        <v>354</v>
      </c>
      <c r="C16" s="385"/>
      <c r="D16" s="385"/>
      <c r="E16" s="471"/>
      <c r="F16" s="410"/>
      <c r="G16" s="256">
        <v>179684.83659999998</v>
      </c>
      <c r="H16" s="256">
        <f>G16*(1-Содержание!$H$3)</f>
        <v>170700.59476999997</v>
      </c>
      <c r="I16" s="256">
        <f>H16*(1-0.02)</f>
        <v>167286.58287459996</v>
      </c>
    </row>
    <row r="17" spans="1:9" ht="6" customHeight="1" x14ac:dyDescent="0.25">
      <c r="A17" s="35"/>
      <c r="B17" s="122"/>
      <c r="C17" s="90"/>
      <c r="D17" s="90"/>
      <c r="E17" s="121"/>
      <c r="F17" s="91"/>
      <c r="G17" s="91"/>
      <c r="H17" s="91"/>
      <c r="I17" s="91"/>
    </row>
    <row r="18" spans="1:9" x14ac:dyDescent="0.25">
      <c r="A18" s="47">
        <v>7</v>
      </c>
      <c r="B18" s="52" t="s">
        <v>353</v>
      </c>
      <c r="C18" s="385" t="s">
        <v>350</v>
      </c>
      <c r="D18" s="385" t="s">
        <v>349</v>
      </c>
      <c r="E18" s="471">
        <v>1.623</v>
      </c>
      <c r="F18" s="410">
        <v>0.35299999999999998</v>
      </c>
      <c r="G18" s="256">
        <v>152648.56659999999</v>
      </c>
      <c r="H18" s="256">
        <f>G18*(1-Содержание!$H$3)</f>
        <v>145016.13827</v>
      </c>
      <c r="I18" s="256">
        <f>H18*(1-0.02)</f>
        <v>142115.8155046</v>
      </c>
    </row>
    <row r="19" spans="1:9" x14ac:dyDescent="0.25">
      <c r="A19" s="47">
        <v>8</v>
      </c>
      <c r="B19" s="52" t="s">
        <v>352</v>
      </c>
      <c r="C19" s="385"/>
      <c r="D19" s="385"/>
      <c r="E19" s="471"/>
      <c r="F19" s="410"/>
      <c r="G19" s="256">
        <v>151083.22339999999</v>
      </c>
      <c r="H19" s="256">
        <f>G19*(1-Содержание!$H$3)</f>
        <v>143529.06222999998</v>
      </c>
      <c r="I19" s="256">
        <f>H19*(1-0.02)</f>
        <v>140658.48098539998</v>
      </c>
    </row>
    <row r="20" spans="1:9" ht="6" customHeight="1" x14ac:dyDescent="0.25">
      <c r="A20" s="35"/>
      <c r="B20" s="122"/>
      <c r="C20" s="90"/>
      <c r="D20" s="90"/>
      <c r="E20" s="121"/>
      <c r="F20" s="91"/>
      <c r="G20" s="91"/>
      <c r="H20" s="91"/>
      <c r="I20" s="91"/>
    </row>
    <row r="21" spans="1:9" x14ac:dyDescent="0.25">
      <c r="A21" s="47">
        <v>9</v>
      </c>
      <c r="B21" s="155" t="s">
        <v>351</v>
      </c>
      <c r="C21" s="470" t="s">
        <v>350</v>
      </c>
      <c r="D21" s="470" t="s">
        <v>349</v>
      </c>
      <c r="E21" s="472">
        <v>1.623</v>
      </c>
      <c r="F21" s="469">
        <v>0.35299999999999998</v>
      </c>
      <c r="G21" s="256">
        <v>164021.6618</v>
      </c>
      <c r="H21" s="256">
        <f>G21*(1-Содержание!$H$3)</f>
        <v>155820.57871</v>
      </c>
      <c r="I21" s="256">
        <f>H21*(1-0.02)</f>
        <v>152704.1671358</v>
      </c>
    </row>
    <row r="22" spans="1:9" x14ac:dyDescent="0.25">
      <c r="A22" s="47">
        <v>10</v>
      </c>
      <c r="B22" s="155" t="s">
        <v>348</v>
      </c>
      <c r="C22" s="470"/>
      <c r="D22" s="470"/>
      <c r="E22" s="472"/>
      <c r="F22" s="469"/>
      <c r="G22" s="256">
        <v>162267.9578</v>
      </c>
      <c r="H22" s="256">
        <f>G22*(1-Содержание!$H$3)</f>
        <v>154154.55991000001</v>
      </c>
      <c r="I22" s="256">
        <f>H22*(1-0.02)</f>
        <v>151071.4687118</v>
      </c>
    </row>
    <row r="23" spans="1:9" ht="6" customHeight="1" x14ac:dyDescent="0.25">
      <c r="A23" s="35"/>
      <c r="B23" s="122"/>
      <c r="C23" s="90"/>
      <c r="D23" s="90"/>
      <c r="E23" s="121"/>
      <c r="F23" s="91"/>
      <c r="G23" s="91"/>
      <c r="H23" s="91"/>
      <c r="I23" s="91"/>
    </row>
    <row r="24" spans="1:9" x14ac:dyDescent="0.25">
      <c r="A24" s="47">
        <v>11</v>
      </c>
      <c r="B24" s="52" t="s">
        <v>883</v>
      </c>
      <c r="C24" s="354" t="s">
        <v>241</v>
      </c>
      <c r="D24" s="152" t="s">
        <v>347</v>
      </c>
      <c r="E24" s="159">
        <v>0.79</v>
      </c>
      <c r="F24" s="153">
        <v>0.17299999999999999</v>
      </c>
      <c r="G24" s="256">
        <v>87693.318999999989</v>
      </c>
      <c r="H24" s="256">
        <f>G24*(1-Содержание!$H$3)</f>
        <v>83308.653049999979</v>
      </c>
      <c r="I24" s="256">
        <f>H24*(1-0.02)</f>
        <v>81642.479988999985</v>
      </c>
    </row>
    <row r="25" spans="1:9" x14ac:dyDescent="0.25">
      <c r="A25" s="47">
        <v>12</v>
      </c>
      <c r="B25" s="52" t="s">
        <v>884</v>
      </c>
      <c r="C25" s="355"/>
      <c r="D25" s="152" t="s">
        <v>346</v>
      </c>
      <c r="E25" s="159">
        <v>0.81</v>
      </c>
      <c r="F25" s="153">
        <v>0.17699999999999999</v>
      </c>
      <c r="G25" s="256">
        <v>86214.037199999992</v>
      </c>
      <c r="H25" s="256">
        <f>G25*(1-Содержание!$H$3)</f>
        <v>81903.335339999991</v>
      </c>
      <c r="I25" s="256">
        <f>H25*(1-0.02)</f>
        <v>80265.268633199987</v>
      </c>
    </row>
    <row r="26" spans="1:9" ht="6" customHeight="1" x14ac:dyDescent="0.25">
      <c r="A26" s="35"/>
      <c r="B26" s="122"/>
      <c r="C26" s="90"/>
      <c r="D26" s="90"/>
      <c r="E26" s="121"/>
      <c r="F26" s="91"/>
      <c r="G26" s="91"/>
      <c r="H26" s="91"/>
      <c r="I26" s="91"/>
    </row>
    <row r="27" spans="1:9" x14ac:dyDescent="0.25">
      <c r="A27" s="47">
        <v>13</v>
      </c>
      <c r="B27" s="52" t="s">
        <v>885</v>
      </c>
      <c r="C27" s="354" t="s">
        <v>241</v>
      </c>
      <c r="D27" s="152" t="s">
        <v>347</v>
      </c>
      <c r="E27" s="159">
        <v>0.79</v>
      </c>
      <c r="F27" s="153">
        <v>0.17299999999999999</v>
      </c>
      <c r="G27" s="256">
        <v>76170.834199999998</v>
      </c>
      <c r="H27" s="256">
        <f>G27*(1-Содержание!$H$3)</f>
        <v>72362.292489999993</v>
      </c>
      <c r="I27" s="256">
        <f>H27*(1-0.02)</f>
        <v>70915.046640199987</v>
      </c>
    </row>
    <row r="28" spans="1:9" x14ac:dyDescent="0.25">
      <c r="A28" s="47">
        <v>14</v>
      </c>
      <c r="B28" s="52" t="s">
        <v>886</v>
      </c>
      <c r="C28" s="355"/>
      <c r="D28" s="152" t="s">
        <v>346</v>
      </c>
      <c r="E28" s="159">
        <v>0.81</v>
      </c>
      <c r="F28" s="153">
        <v>0.17699999999999999</v>
      </c>
      <c r="G28" s="256">
        <v>68146.014599999995</v>
      </c>
      <c r="H28" s="256">
        <f>G28*(1-Содержание!$H$3)</f>
        <v>64738.713869999992</v>
      </c>
      <c r="I28" s="256">
        <f>H28*(1-0.02)</f>
        <v>63443.939592599992</v>
      </c>
    </row>
    <row r="29" spans="1:9" ht="6" customHeight="1" x14ac:dyDescent="0.25">
      <c r="A29" s="35"/>
      <c r="B29" s="122"/>
      <c r="C29" s="90"/>
      <c r="D29" s="90"/>
      <c r="E29" s="121"/>
      <c r="F29" s="91"/>
      <c r="G29" s="91"/>
      <c r="H29" s="91"/>
      <c r="I29" s="91"/>
    </row>
    <row r="30" spans="1:9" x14ac:dyDescent="0.25">
      <c r="A30" s="108">
        <v>15</v>
      </c>
      <c r="B30" s="155" t="s">
        <v>887</v>
      </c>
      <c r="C30" s="354" t="s">
        <v>241</v>
      </c>
      <c r="D30" s="158" t="s">
        <v>347</v>
      </c>
      <c r="E30" s="160">
        <v>0.79</v>
      </c>
      <c r="F30" s="157">
        <v>0.17299999999999999</v>
      </c>
      <c r="G30" s="256">
        <v>70745.718399999998</v>
      </c>
      <c r="H30" s="256">
        <f>G30*(1-Содержание!$H$3)</f>
        <v>67208.432479999989</v>
      </c>
      <c r="I30" s="256">
        <f>H30*(1-0.02)</f>
        <v>65864.263830399985</v>
      </c>
    </row>
    <row r="31" spans="1:9" x14ac:dyDescent="0.25">
      <c r="A31" s="108">
        <v>16</v>
      </c>
      <c r="B31" s="155" t="s">
        <v>888</v>
      </c>
      <c r="C31" s="355"/>
      <c r="D31" s="158" t="s">
        <v>346</v>
      </c>
      <c r="E31" s="160">
        <v>0.81</v>
      </c>
      <c r="F31" s="157">
        <v>0.17699999999999999</v>
      </c>
      <c r="G31" s="256">
        <v>69909.4614</v>
      </c>
      <c r="H31" s="256">
        <f>G31*(1-Содержание!$H$3)</f>
        <v>66413.988329999993</v>
      </c>
      <c r="I31" s="256">
        <f>H31*(1-0.02)</f>
        <v>65085.708563399989</v>
      </c>
    </row>
    <row r="32" spans="1:9" x14ac:dyDescent="0.25">
      <c r="A32" s="35"/>
      <c r="B32" s="164"/>
      <c r="C32" s="90"/>
      <c r="D32" s="90"/>
      <c r="E32" s="33"/>
      <c r="F32" s="32"/>
      <c r="G32" s="32"/>
      <c r="H32" s="32"/>
      <c r="I32" s="32"/>
    </row>
    <row r="33" spans="1:9" x14ac:dyDescent="0.25">
      <c r="A33" s="404" t="s">
        <v>50</v>
      </c>
      <c r="B33" s="405"/>
      <c r="C33" s="405"/>
      <c r="D33" s="405"/>
      <c r="E33" s="405"/>
      <c r="F33" s="405"/>
      <c r="G33" s="405"/>
      <c r="H33" s="405"/>
      <c r="I33" s="405"/>
    </row>
    <row r="34" spans="1:9" ht="29.25" customHeight="1" x14ac:dyDescent="0.25">
      <c r="A34" s="448" t="s">
        <v>49</v>
      </c>
      <c r="B34" s="450" t="s">
        <v>821</v>
      </c>
      <c r="C34" s="452" t="s">
        <v>48</v>
      </c>
      <c r="D34" s="453"/>
      <c r="E34" s="453"/>
      <c r="F34" s="454"/>
      <c r="G34" s="438" t="s">
        <v>874</v>
      </c>
      <c r="H34" s="361" t="s">
        <v>934</v>
      </c>
      <c r="I34" s="362"/>
    </row>
    <row r="35" spans="1:9" ht="37.5" customHeight="1" x14ac:dyDescent="0.25">
      <c r="A35" s="449"/>
      <c r="B35" s="451"/>
      <c r="C35" s="455"/>
      <c r="D35" s="456"/>
      <c r="E35" s="456"/>
      <c r="F35" s="457"/>
      <c r="G35" s="438"/>
      <c r="H35" s="253" t="s">
        <v>875</v>
      </c>
      <c r="I35" s="253" t="s">
        <v>876</v>
      </c>
    </row>
    <row r="36" spans="1:9" ht="12" customHeight="1" x14ac:dyDescent="0.25">
      <c r="A36" s="47">
        <v>1</v>
      </c>
      <c r="B36" s="194" t="s">
        <v>553</v>
      </c>
      <c r="C36" s="467" t="s">
        <v>345</v>
      </c>
      <c r="D36" s="467"/>
      <c r="E36" s="467"/>
      <c r="F36" s="467"/>
      <c r="G36" s="256">
        <v>8148.2284</v>
      </c>
      <c r="H36" s="256">
        <f>G36*(1-Содержание!$H$3)</f>
        <v>7740.8169799999996</v>
      </c>
      <c r="I36" s="256">
        <f>H36*(1-0.02)</f>
        <v>7586.0006403999996</v>
      </c>
    </row>
    <row r="37" spans="1:9" ht="12" customHeight="1" x14ac:dyDescent="0.25">
      <c r="A37" s="47">
        <v>2</v>
      </c>
      <c r="B37" s="194" t="s">
        <v>549</v>
      </c>
      <c r="C37" s="467" t="s">
        <v>344</v>
      </c>
      <c r="D37" s="467"/>
      <c r="E37" s="467"/>
      <c r="F37" s="467"/>
      <c r="G37" s="256">
        <v>8148.2284</v>
      </c>
      <c r="H37" s="256">
        <f>G37*(1-Содержание!$H$3)</f>
        <v>7740.8169799999996</v>
      </c>
      <c r="I37" s="256">
        <f>H37*(1-0.02)</f>
        <v>7586.0006403999996</v>
      </c>
    </row>
    <row r="38" spans="1:9" ht="12" customHeight="1" x14ac:dyDescent="0.25">
      <c r="A38" s="47">
        <v>3</v>
      </c>
      <c r="B38" s="194" t="s">
        <v>555</v>
      </c>
      <c r="C38" s="467" t="s">
        <v>343</v>
      </c>
      <c r="D38" s="467"/>
      <c r="E38" s="467"/>
      <c r="F38" s="467"/>
      <c r="G38" s="256">
        <v>7324.9618</v>
      </c>
      <c r="H38" s="256">
        <f>G38*(1-Содержание!$H$3)</f>
        <v>6958.71371</v>
      </c>
      <c r="I38" s="256">
        <f t="shared" ref="I38:I91" si="0">H38*(1-0.02)</f>
        <v>6819.5394358000003</v>
      </c>
    </row>
    <row r="39" spans="1:9" ht="12" customHeight="1" x14ac:dyDescent="0.25">
      <c r="A39" s="47">
        <v>4</v>
      </c>
      <c r="B39" s="194" t="s">
        <v>551</v>
      </c>
      <c r="C39" s="467" t="s">
        <v>342</v>
      </c>
      <c r="D39" s="467"/>
      <c r="E39" s="467"/>
      <c r="F39" s="467"/>
      <c r="G39" s="256">
        <v>7324.9618</v>
      </c>
      <c r="H39" s="256">
        <f>G39*(1-Содержание!$H$3)</f>
        <v>6958.71371</v>
      </c>
      <c r="I39" s="256">
        <f t="shared" si="0"/>
        <v>6819.5394358000003</v>
      </c>
    </row>
    <row r="40" spans="1:9" ht="12" customHeight="1" x14ac:dyDescent="0.25">
      <c r="A40" s="47">
        <v>5</v>
      </c>
      <c r="B40" s="194" t="s">
        <v>559</v>
      </c>
      <c r="C40" s="467" t="s">
        <v>341</v>
      </c>
      <c r="D40" s="467"/>
      <c r="E40" s="467"/>
      <c r="F40" s="467"/>
      <c r="G40" s="256">
        <v>13812.042799999999</v>
      </c>
      <c r="H40" s="256">
        <f>G40*(1-Содержание!$H$3)</f>
        <v>13121.440659999998</v>
      </c>
      <c r="I40" s="256">
        <f t="shared" si="0"/>
        <v>12859.011846799998</v>
      </c>
    </row>
    <row r="41" spans="1:9" ht="12" customHeight="1" x14ac:dyDescent="0.25">
      <c r="A41" s="47">
        <v>6</v>
      </c>
      <c r="B41" s="194" t="s">
        <v>557</v>
      </c>
      <c r="C41" s="467" t="s">
        <v>340</v>
      </c>
      <c r="D41" s="467"/>
      <c r="E41" s="467"/>
      <c r="F41" s="467"/>
      <c r="G41" s="256">
        <v>7868.9348</v>
      </c>
      <c r="H41" s="256">
        <f>G41*(1-Содержание!$H$3)</f>
        <v>7475.4880599999997</v>
      </c>
      <c r="I41" s="256">
        <f t="shared" si="0"/>
        <v>7325.9782987999997</v>
      </c>
    </row>
    <row r="42" spans="1:9" ht="12" customHeight="1" x14ac:dyDescent="0.25">
      <c r="A42" s="47">
        <v>7</v>
      </c>
      <c r="B42" s="194" t="s">
        <v>604</v>
      </c>
      <c r="C42" s="467" t="s">
        <v>339</v>
      </c>
      <c r="D42" s="467"/>
      <c r="E42" s="467"/>
      <c r="F42" s="467"/>
      <c r="G42" s="256">
        <v>948.29919999999993</v>
      </c>
      <c r="H42" s="256">
        <f>G42*(1-Содержание!$H$3)</f>
        <v>900.88423999999986</v>
      </c>
      <c r="I42" s="256">
        <f t="shared" si="0"/>
        <v>882.86655519999988</v>
      </c>
    </row>
    <row r="43" spans="1:9" ht="12" customHeight="1" x14ac:dyDescent="0.25">
      <c r="A43" s="47">
        <v>8</v>
      </c>
      <c r="B43" s="194" t="s">
        <v>602</v>
      </c>
      <c r="C43" s="467" t="s">
        <v>338</v>
      </c>
      <c r="D43" s="467"/>
      <c r="E43" s="467"/>
      <c r="F43" s="467"/>
      <c r="G43" s="256">
        <v>1048.9748</v>
      </c>
      <c r="H43" s="256">
        <f>G43*(1-Содержание!$H$3)</f>
        <v>996.52605999999992</v>
      </c>
      <c r="I43" s="256">
        <f t="shared" si="0"/>
        <v>976.59553879999987</v>
      </c>
    </row>
    <row r="44" spans="1:9" ht="12" customHeight="1" x14ac:dyDescent="0.25">
      <c r="A44" s="47">
        <v>9</v>
      </c>
      <c r="B44" s="194" t="s">
        <v>605</v>
      </c>
      <c r="C44" s="467" t="s">
        <v>337</v>
      </c>
      <c r="D44" s="467"/>
      <c r="E44" s="467"/>
      <c r="F44" s="467"/>
      <c r="G44" s="256">
        <v>574.8252</v>
      </c>
      <c r="H44" s="256">
        <f>G44*(1-Содержание!$H$3)</f>
        <v>546.08393999999998</v>
      </c>
      <c r="I44" s="256">
        <f t="shared" si="0"/>
        <v>535.16226119999999</v>
      </c>
    </row>
    <row r="45" spans="1:9" ht="12" customHeight="1" x14ac:dyDescent="0.25">
      <c r="A45" s="47">
        <v>10</v>
      </c>
      <c r="B45" s="194" t="s">
        <v>564</v>
      </c>
      <c r="C45" s="467" t="s">
        <v>336</v>
      </c>
      <c r="D45" s="467"/>
      <c r="E45" s="467"/>
      <c r="F45" s="467"/>
      <c r="G45" s="256">
        <v>7573.4031999999997</v>
      </c>
      <c r="H45" s="256">
        <f>G45*(1-Содержание!$H$3)</f>
        <v>7194.7330399999992</v>
      </c>
      <c r="I45" s="256">
        <f t="shared" si="0"/>
        <v>7050.8383791999986</v>
      </c>
    </row>
    <row r="46" spans="1:9" ht="12" customHeight="1" x14ac:dyDescent="0.25">
      <c r="A46" s="47">
        <v>11</v>
      </c>
      <c r="B46" s="194" t="s">
        <v>565</v>
      </c>
      <c r="C46" s="467" t="s">
        <v>335</v>
      </c>
      <c r="D46" s="467"/>
      <c r="E46" s="467"/>
      <c r="F46" s="467"/>
      <c r="G46" s="256">
        <v>17286.9748</v>
      </c>
      <c r="H46" s="256">
        <f>G46*(1-Содержание!$H$3)</f>
        <v>16422.626059999999</v>
      </c>
      <c r="I46" s="256">
        <f t="shared" si="0"/>
        <v>16094.173538799998</v>
      </c>
    </row>
    <row r="47" spans="1:9" ht="12" customHeight="1" x14ac:dyDescent="0.25">
      <c r="A47" s="47">
        <v>12</v>
      </c>
      <c r="B47" s="194" t="s">
        <v>548</v>
      </c>
      <c r="C47" s="467" t="s">
        <v>474</v>
      </c>
      <c r="D47" s="467"/>
      <c r="E47" s="467"/>
      <c r="F47" s="467"/>
      <c r="G47" s="256">
        <v>10166.611799999999</v>
      </c>
      <c r="H47" s="256">
        <f>G47*(1-Содержание!$H$3)</f>
        <v>9658.2812099999992</v>
      </c>
      <c r="I47" s="256">
        <f t="shared" si="0"/>
        <v>9465.1155857999984</v>
      </c>
    </row>
    <row r="48" spans="1:9" ht="12" customHeight="1" x14ac:dyDescent="0.25">
      <c r="A48" s="47">
        <v>13</v>
      </c>
      <c r="B48" s="194" t="s">
        <v>569</v>
      </c>
      <c r="C48" s="467" t="s">
        <v>334</v>
      </c>
      <c r="D48" s="467"/>
      <c r="E48" s="467"/>
      <c r="F48" s="467"/>
      <c r="G48" s="256">
        <v>7803.9827999999998</v>
      </c>
      <c r="H48" s="256">
        <f>G48*(1-Содержание!$H$3)</f>
        <v>7413.7836599999991</v>
      </c>
      <c r="I48" s="256">
        <f t="shared" si="0"/>
        <v>7265.5079867999993</v>
      </c>
    </row>
    <row r="49" spans="1:9" ht="12" customHeight="1" x14ac:dyDescent="0.25">
      <c r="A49" s="47">
        <v>14</v>
      </c>
      <c r="B49" s="194" t="s">
        <v>570</v>
      </c>
      <c r="C49" s="467" t="s">
        <v>333</v>
      </c>
      <c r="D49" s="467"/>
      <c r="E49" s="467"/>
      <c r="F49" s="467"/>
      <c r="G49" s="256">
        <v>3325.5423999999998</v>
      </c>
      <c r="H49" s="256">
        <f>G49*(1-Содержание!$H$3)</f>
        <v>3159.2652799999996</v>
      </c>
      <c r="I49" s="256">
        <f t="shared" si="0"/>
        <v>3096.0799743999996</v>
      </c>
    </row>
    <row r="50" spans="1:9" ht="12" customHeight="1" x14ac:dyDescent="0.25">
      <c r="A50" s="47">
        <v>15</v>
      </c>
      <c r="B50" s="194" t="s">
        <v>571</v>
      </c>
      <c r="C50" s="467" t="s">
        <v>332</v>
      </c>
      <c r="D50" s="467"/>
      <c r="E50" s="467"/>
      <c r="F50" s="467"/>
      <c r="G50" s="256">
        <v>3900.3675999999996</v>
      </c>
      <c r="H50" s="256">
        <f>G50*(1-Содержание!$H$3)</f>
        <v>3705.3492199999996</v>
      </c>
      <c r="I50" s="256">
        <f t="shared" si="0"/>
        <v>3631.2422355999997</v>
      </c>
    </row>
    <row r="51" spans="1:9" ht="12" customHeight="1" x14ac:dyDescent="0.25">
      <c r="A51" s="47">
        <v>16</v>
      </c>
      <c r="B51" s="194"/>
      <c r="C51" s="467" t="s">
        <v>331</v>
      </c>
      <c r="D51" s="467"/>
      <c r="E51" s="467"/>
      <c r="F51" s="467"/>
      <c r="G51" s="256">
        <v>1662.7711999999999</v>
      </c>
      <c r="H51" s="256">
        <f>G51*(1-Содержание!$H$3)</f>
        <v>1579.6326399999998</v>
      </c>
      <c r="I51" s="256">
        <f t="shared" si="0"/>
        <v>1548.0399871999998</v>
      </c>
    </row>
    <row r="52" spans="1:9" ht="12" customHeight="1" x14ac:dyDescent="0.25">
      <c r="A52" s="47">
        <v>17</v>
      </c>
      <c r="B52" s="194"/>
      <c r="C52" s="467" t="s">
        <v>330</v>
      </c>
      <c r="D52" s="467"/>
      <c r="E52" s="467"/>
      <c r="F52" s="467"/>
      <c r="G52" s="256">
        <v>3293.0663999999997</v>
      </c>
      <c r="H52" s="256">
        <f>G52*(1-Содержание!$H$3)</f>
        <v>3128.4130799999994</v>
      </c>
      <c r="I52" s="256">
        <f t="shared" si="0"/>
        <v>3065.8448183999994</v>
      </c>
    </row>
    <row r="53" spans="1:9" ht="12" customHeight="1" x14ac:dyDescent="0.25">
      <c r="A53" s="47">
        <v>18</v>
      </c>
      <c r="B53" s="260" t="s">
        <v>566</v>
      </c>
      <c r="C53" s="468" t="s">
        <v>855</v>
      </c>
      <c r="D53" s="468"/>
      <c r="E53" s="468"/>
      <c r="F53" s="468"/>
      <c r="G53" s="256">
        <v>3950.7053999999998</v>
      </c>
      <c r="H53" s="256">
        <f>G53*(1-Содержание!$H$3)</f>
        <v>3753.1701299999995</v>
      </c>
      <c r="I53" s="256">
        <f t="shared" si="0"/>
        <v>3678.1067273999993</v>
      </c>
    </row>
    <row r="54" spans="1:9" ht="12" customHeight="1" x14ac:dyDescent="0.25">
      <c r="A54" s="47">
        <v>19</v>
      </c>
      <c r="B54" s="260" t="s">
        <v>856</v>
      </c>
      <c r="C54" s="468" t="s">
        <v>857</v>
      </c>
      <c r="D54" s="468"/>
      <c r="E54" s="468"/>
      <c r="F54" s="468"/>
      <c r="G54" s="256">
        <v>7901.4107999999997</v>
      </c>
      <c r="H54" s="256">
        <f>G54*(1-Содержание!$H$3)</f>
        <v>7506.340259999999</v>
      </c>
      <c r="I54" s="256">
        <f t="shared" si="0"/>
        <v>7356.2134547999985</v>
      </c>
    </row>
    <row r="55" spans="1:9" ht="12" customHeight="1" x14ac:dyDescent="0.25">
      <c r="A55" s="47">
        <v>20</v>
      </c>
      <c r="B55" s="194"/>
      <c r="C55" s="467" t="s">
        <v>329</v>
      </c>
      <c r="D55" s="467"/>
      <c r="E55" s="467"/>
      <c r="F55" s="467"/>
      <c r="G55" s="256">
        <v>1646.5331999999999</v>
      </c>
      <c r="H55" s="256">
        <f>G55*(1-Содержание!$H$3)</f>
        <v>1564.2065399999997</v>
      </c>
      <c r="I55" s="256">
        <f t="shared" si="0"/>
        <v>1532.9224091999997</v>
      </c>
    </row>
    <row r="56" spans="1:9" ht="12" customHeight="1" x14ac:dyDescent="0.25">
      <c r="A56" s="47">
        <v>21</v>
      </c>
      <c r="B56" s="194" t="s">
        <v>563</v>
      </c>
      <c r="C56" s="467" t="s">
        <v>328</v>
      </c>
      <c r="D56" s="467"/>
      <c r="E56" s="467"/>
      <c r="F56" s="467"/>
      <c r="G56" s="256">
        <v>4939.5995999999996</v>
      </c>
      <c r="H56" s="256">
        <f>G56*(1-Содержание!$H$3)</f>
        <v>4692.6196199999995</v>
      </c>
      <c r="I56" s="256">
        <f t="shared" si="0"/>
        <v>4598.7672275999994</v>
      </c>
    </row>
    <row r="57" spans="1:9" ht="12" customHeight="1" x14ac:dyDescent="0.25">
      <c r="A57" s="47">
        <v>22</v>
      </c>
      <c r="B57" s="194" t="s">
        <v>562</v>
      </c>
      <c r="C57" s="467" t="s">
        <v>327</v>
      </c>
      <c r="D57" s="467"/>
      <c r="E57" s="467"/>
      <c r="F57" s="467"/>
      <c r="G57" s="256">
        <v>4855.1619999999994</v>
      </c>
      <c r="H57" s="256">
        <f>G57*(1-Содержание!$H$3)</f>
        <v>4612.4038999999993</v>
      </c>
      <c r="I57" s="256">
        <f t="shared" si="0"/>
        <v>4520.1558219999997</v>
      </c>
    </row>
    <row r="58" spans="1:9" ht="12" customHeight="1" x14ac:dyDescent="0.25">
      <c r="A58" s="47">
        <v>23</v>
      </c>
      <c r="B58" s="194" t="s">
        <v>578</v>
      </c>
      <c r="C58" s="467" t="s">
        <v>326</v>
      </c>
      <c r="D58" s="467"/>
      <c r="E58" s="467"/>
      <c r="F58" s="467"/>
      <c r="G58" s="256">
        <v>1107.4315999999999</v>
      </c>
      <c r="H58" s="256">
        <f>G58*(1-Содержание!$H$3)</f>
        <v>1052.0600199999999</v>
      </c>
      <c r="I58" s="256">
        <f t="shared" si="0"/>
        <v>1031.0188195999999</v>
      </c>
    </row>
    <row r="59" spans="1:9" ht="12" customHeight="1" x14ac:dyDescent="0.25">
      <c r="A59" s="47">
        <v>24</v>
      </c>
      <c r="B59" s="194" t="s">
        <v>580</v>
      </c>
      <c r="C59" s="467" t="s">
        <v>325</v>
      </c>
      <c r="D59" s="467"/>
      <c r="E59" s="467"/>
      <c r="F59" s="467"/>
      <c r="G59" s="256">
        <v>1048.9748</v>
      </c>
      <c r="H59" s="256">
        <f>G59*(1-Содержание!$H$3)</f>
        <v>996.52605999999992</v>
      </c>
      <c r="I59" s="256">
        <f t="shared" si="0"/>
        <v>976.59553879999987</v>
      </c>
    </row>
    <row r="60" spans="1:9" ht="12" customHeight="1" x14ac:dyDescent="0.25">
      <c r="A60" s="47">
        <v>25</v>
      </c>
      <c r="B60" s="194" t="s">
        <v>590</v>
      </c>
      <c r="C60" s="467" t="s">
        <v>324</v>
      </c>
      <c r="D60" s="467"/>
      <c r="E60" s="467"/>
      <c r="F60" s="467"/>
      <c r="G60" s="256">
        <v>3375.8801999999996</v>
      </c>
      <c r="H60" s="256">
        <f>G60*(1-Содержание!$H$3)</f>
        <v>3207.0861899999995</v>
      </c>
      <c r="I60" s="256">
        <f t="shared" si="0"/>
        <v>3142.9444661999996</v>
      </c>
    </row>
    <row r="61" spans="1:9" ht="12" customHeight="1" x14ac:dyDescent="0.25">
      <c r="A61" s="47">
        <v>26</v>
      </c>
      <c r="B61" s="194"/>
      <c r="C61" s="467" t="s">
        <v>323</v>
      </c>
      <c r="D61" s="467"/>
      <c r="E61" s="467"/>
      <c r="F61" s="467"/>
      <c r="G61" s="256">
        <v>1778.0609999999999</v>
      </c>
      <c r="H61" s="256">
        <f>G61*(1-Содержание!$H$3)</f>
        <v>1689.1579499999998</v>
      </c>
      <c r="I61" s="256">
        <f t="shared" si="0"/>
        <v>1655.3747909999997</v>
      </c>
    </row>
    <row r="62" spans="1:9" ht="12" customHeight="1" x14ac:dyDescent="0.25">
      <c r="A62" s="47">
        <v>27</v>
      </c>
      <c r="B62" s="194" t="s">
        <v>598</v>
      </c>
      <c r="C62" s="467" t="s">
        <v>322</v>
      </c>
      <c r="D62" s="467"/>
      <c r="E62" s="467"/>
      <c r="F62" s="467"/>
      <c r="G62" s="256">
        <v>5020.7896000000001</v>
      </c>
      <c r="H62" s="256">
        <f>G62*(1-Содержание!$H$3)</f>
        <v>4769.7501199999997</v>
      </c>
      <c r="I62" s="256">
        <f t="shared" si="0"/>
        <v>4674.3551175999992</v>
      </c>
    </row>
    <row r="63" spans="1:9" ht="12" customHeight="1" x14ac:dyDescent="0.25">
      <c r="A63" s="47">
        <v>28</v>
      </c>
      <c r="B63" s="194" t="s">
        <v>595</v>
      </c>
      <c r="C63" s="467" t="s">
        <v>321</v>
      </c>
      <c r="D63" s="467"/>
      <c r="E63" s="467"/>
      <c r="F63" s="467"/>
      <c r="G63" s="256">
        <v>2552.6135999999997</v>
      </c>
      <c r="H63" s="256">
        <f>G63*(1-Содержание!$H$3)</f>
        <v>2424.9829199999995</v>
      </c>
      <c r="I63" s="256">
        <f t="shared" si="0"/>
        <v>2376.4832615999994</v>
      </c>
    </row>
    <row r="64" spans="1:9" ht="12" customHeight="1" x14ac:dyDescent="0.25">
      <c r="A64" s="47">
        <v>29</v>
      </c>
      <c r="B64" s="194" t="s">
        <v>591</v>
      </c>
      <c r="C64" s="467" t="s">
        <v>320</v>
      </c>
      <c r="D64" s="467"/>
      <c r="E64" s="467"/>
      <c r="F64" s="467"/>
      <c r="G64" s="256">
        <v>3718.502</v>
      </c>
      <c r="H64" s="256">
        <f>G64*(1-Содержание!$H$3)</f>
        <v>3532.5768999999996</v>
      </c>
      <c r="I64" s="256">
        <f t="shared" si="0"/>
        <v>3461.9253619999995</v>
      </c>
    </row>
    <row r="65" spans="1:9" ht="12" customHeight="1" x14ac:dyDescent="0.25">
      <c r="A65" s="47">
        <v>30</v>
      </c>
      <c r="B65" s="194"/>
      <c r="C65" s="467" t="s">
        <v>319</v>
      </c>
      <c r="D65" s="467"/>
      <c r="E65" s="467"/>
      <c r="F65" s="467"/>
      <c r="G65" s="256">
        <v>1911.2125999999998</v>
      </c>
      <c r="H65" s="256">
        <f>G65*(1-Содержание!$H$3)</f>
        <v>1815.6519699999997</v>
      </c>
      <c r="I65" s="256">
        <f t="shared" si="0"/>
        <v>1779.3389305999997</v>
      </c>
    </row>
    <row r="66" spans="1:9" ht="12" customHeight="1" x14ac:dyDescent="0.25">
      <c r="A66" s="47">
        <v>31</v>
      </c>
      <c r="B66" s="194" t="s">
        <v>599</v>
      </c>
      <c r="C66" s="467" t="s">
        <v>318</v>
      </c>
      <c r="D66" s="467"/>
      <c r="E66" s="467"/>
      <c r="F66" s="467"/>
      <c r="G66" s="256">
        <v>5926.87</v>
      </c>
      <c r="H66" s="256">
        <f>G66*(1-Содержание!$H$3)</f>
        <v>5630.5264999999999</v>
      </c>
      <c r="I66" s="256">
        <f t="shared" si="0"/>
        <v>5517.91597</v>
      </c>
    </row>
    <row r="67" spans="1:9" ht="12" customHeight="1" x14ac:dyDescent="0.25">
      <c r="A67" s="47">
        <v>32</v>
      </c>
      <c r="B67" s="194" t="s">
        <v>596</v>
      </c>
      <c r="C67" s="467" t="s">
        <v>317</v>
      </c>
      <c r="D67" s="467"/>
      <c r="E67" s="467"/>
      <c r="F67" s="467"/>
      <c r="G67" s="256">
        <v>2904.9782</v>
      </c>
      <c r="H67" s="256">
        <f>G67*(1-Содержание!$H$3)</f>
        <v>2759.7292899999998</v>
      </c>
      <c r="I67" s="256">
        <f t="shared" si="0"/>
        <v>2704.5347041999999</v>
      </c>
    </row>
    <row r="68" spans="1:9" ht="12" customHeight="1" x14ac:dyDescent="0.25">
      <c r="A68" s="47">
        <v>33</v>
      </c>
      <c r="B68" s="194" t="s">
        <v>590</v>
      </c>
      <c r="C68" s="467" t="s">
        <v>316</v>
      </c>
      <c r="D68" s="467"/>
      <c r="E68" s="467"/>
      <c r="F68" s="467"/>
      <c r="G68" s="256">
        <v>1729.347</v>
      </c>
      <c r="H68" s="256">
        <f>G68*(1-Содержание!$H$3)</f>
        <v>1642.8796499999999</v>
      </c>
      <c r="I68" s="256">
        <f t="shared" si="0"/>
        <v>1610.0220569999999</v>
      </c>
    </row>
    <row r="69" spans="1:9" ht="12" customHeight="1" x14ac:dyDescent="0.25">
      <c r="A69" s="47">
        <v>34</v>
      </c>
      <c r="B69" s="194"/>
      <c r="C69" s="467" t="s">
        <v>315</v>
      </c>
      <c r="D69" s="467"/>
      <c r="E69" s="467"/>
      <c r="F69" s="467"/>
      <c r="G69" s="256">
        <v>889.8424</v>
      </c>
      <c r="H69" s="256">
        <f>G69*(1-Содержание!$H$3)</f>
        <v>845.35028</v>
      </c>
      <c r="I69" s="256">
        <f t="shared" si="0"/>
        <v>828.44327439999995</v>
      </c>
    </row>
    <row r="70" spans="1:9" ht="12" customHeight="1" x14ac:dyDescent="0.25">
      <c r="A70" s="47">
        <v>35</v>
      </c>
      <c r="B70" s="194" t="s">
        <v>595</v>
      </c>
      <c r="C70" s="467" t="s">
        <v>314</v>
      </c>
      <c r="D70" s="467"/>
      <c r="E70" s="467"/>
      <c r="F70" s="467"/>
      <c r="G70" s="256">
        <v>2552.6135999999997</v>
      </c>
      <c r="H70" s="256">
        <f>G70*(1-Содержание!$H$3)</f>
        <v>2424.9829199999995</v>
      </c>
      <c r="I70" s="256">
        <f t="shared" si="0"/>
        <v>2376.4832615999994</v>
      </c>
    </row>
    <row r="71" spans="1:9" ht="12" customHeight="1" x14ac:dyDescent="0.25">
      <c r="A71" s="47">
        <v>36</v>
      </c>
      <c r="B71" s="194"/>
      <c r="C71" s="467" t="s">
        <v>313</v>
      </c>
      <c r="D71" s="467"/>
      <c r="E71" s="467"/>
      <c r="F71" s="467"/>
      <c r="G71" s="256">
        <v>1274.683</v>
      </c>
      <c r="H71" s="256">
        <f>G71*(1-Содержание!$H$3)</f>
        <v>1210.94885</v>
      </c>
      <c r="I71" s="256">
        <f t="shared" si="0"/>
        <v>1186.729873</v>
      </c>
    </row>
    <row r="72" spans="1:9" ht="12" customHeight="1" x14ac:dyDescent="0.25">
      <c r="A72" s="47">
        <v>37</v>
      </c>
      <c r="B72" s="194"/>
      <c r="C72" s="467" t="s">
        <v>312</v>
      </c>
      <c r="D72" s="467"/>
      <c r="E72" s="467"/>
      <c r="F72" s="467"/>
      <c r="G72" s="256">
        <v>1860.8747999999998</v>
      </c>
      <c r="H72" s="256">
        <f>G72*(1-Содержание!$H$3)</f>
        <v>1767.8310599999998</v>
      </c>
      <c r="I72" s="256">
        <f t="shared" si="0"/>
        <v>1732.4744387999997</v>
      </c>
    </row>
    <row r="73" spans="1:9" ht="12" customHeight="1" x14ac:dyDescent="0.25">
      <c r="A73" s="47">
        <v>38</v>
      </c>
      <c r="B73" s="194"/>
      <c r="C73" s="467" t="s">
        <v>311</v>
      </c>
      <c r="D73" s="467"/>
      <c r="E73" s="467"/>
      <c r="F73" s="467"/>
      <c r="G73" s="256">
        <v>953.17059999999992</v>
      </c>
      <c r="H73" s="256">
        <f>G73*(1-Содержание!$H$3)</f>
        <v>905.51206999999988</v>
      </c>
      <c r="I73" s="256">
        <f t="shared" si="0"/>
        <v>887.40182859999982</v>
      </c>
    </row>
    <row r="74" spans="1:9" ht="12" customHeight="1" x14ac:dyDescent="0.25">
      <c r="A74" s="47">
        <v>39</v>
      </c>
      <c r="B74" s="194"/>
      <c r="C74" s="467" t="s">
        <v>310</v>
      </c>
      <c r="D74" s="467"/>
      <c r="E74" s="467"/>
      <c r="F74" s="467"/>
      <c r="G74" s="256">
        <v>2963.4349999999999</v>
      </c>
      <c r="H74" s="256">
        <f>G74*(1-Содержание!$H$3)</f>
        <v>2815.26325</v>
      </c>
      <c r="I74" s="256">
        <f t="shared" si="0"/>
        <v>2758.957985</v>
      </c>
    </row>
    <row r="75" spans="1:9" ht="12" customHeight="1" x14ac:dyDescent="0.25">
      <c r="A75" s="47">
        <v>40</v>
      </c>
      <c r="B75" s="194"/>
      <c r="C75" s="467" t="s">
        <v>309</v>
      </c>
      <c r="D75" s="467"/>
      <c r="E75" s="467"/>
      <c r="F75" s="467"/>
      <c r="G75" s="256">
        <v>1448.4295999999999</v>
      </c>
      <c r="H75" s="256">
        <f>G75*(1-Содержание!$H$3)</f>
        <v>1376.00812</v>
      </c>
      <c r="I75" s="256">
        <f t="shared" si="0"/>
        <v>1348.4879575999998</v>
      </c>
    </row>
    <row r="76" spans="1:9" ht="12" customHeight="1" x14ac:dyDescent="0.25">
      <c r="A76" s="47">
        <v>41</v>
      </c>
      <c r="B76" s="260" t="s">
        <v>859</v>
      </c>
      <c r="C76" s="468" t="s">
        <v>858</v>
      </c>
      <c r="D76" s="468"/>
      <c r="E76" s="468"/>
      <c r="F76" s="468"/>
      <c r="G76" s="256">
        <v>2143.4159999999997</v>
      </c>
      <c r="H76" s="256">
        <f>G76*(1-Содержание!$H$3)</f>
        <v>2036.2451999999996</v>
      </c>
      <c r="I76" s="256">
        <f t="shared" si="0"/>
        <v>1995.5202959999997</v>
      </c>
    </row>
    <row r="77" spans="1:9" ht="12" customHeight="1" x14ac:dyDescent="0.25">
      <c r="A77" s="47">
        <v>42</v>
      </c>
      <c r="B77" s="194" t="s">
        <v>809</v>
      </c>
      <c r="C77" s="467" t="s">
        <v>808</v>
      </c>
      <c r="D77" s="467"/>
      <c r="E77" s="467"/>
      <c r="F77" s="467"/>
      <c r="G77" s="256">
        <v>535.85399999999993</v>
      </c>
      <c r="H77" s="256">
        <f>G77*(1-Содержание!$H$3)</f>
        <v>509.0612999999999</v>
      </c>
      <c r="I77" s="256">
        <f t="shared" si="0"/>
        <v>498.88007399999992</v>
      </c>
    </row>
    <row r="78" spans="1:9" ht="12" customHeight="1" x14ac:dyDescent="0.25">
      <c r="A78" s="47">
        <v>43</v>
      </c>
      <c r="B78" s="194" t="s">
        <v>811</v>
      </c>
      <c r="C78" s="467" t="s">
        <v>810</v>
      </c>
      <c r="D78" s="467"/>
      <c r="E78" s="467"/>
      <c r="F78" s="467"/>
      <c r="G78" s="256">
        <v>535.85399999999993</v>
      </c>
      <c r="H78" s="256">
        <f>G78*(1-Содержание!$H$3)</f>
        <v>509.0612999999999</v>
      </c>
      <c r="I78" s="256">
        <f t="shared" si="0"/>
        <v>498.88007399999992</v>
      </c>
    </row>
    <row r="79" spans="1:9" ht="12" customHeight="1" x14ac:dyDescent="0.25">
      <c r="A79" s="47">
        <v>44</v>
      </c>
      <c r="B79" s="194" t="s">
        <v>813</v>
      </c>
      <c r="C79" s="467" t="s">
        <v>812</v>
      </c>
      <c r="D79" s="467"/>
      <c r="E79" s="467"/>
      <c r="F79" s="467"/>
      <c r="G79" s="256">
        <v>742.07659999999998</v>
      </c>
      <c r="H79" s="256">
        <f>G79*(1-Содержание!$H$3)</f>
        <v>704.97276999999997</v>
      </c>
      <c r="I79" s="256">
        <f t="shared" si="0"/>
        <v>690.87331459999996</v>
      </c>
    </row>
    <row r="80" spans="1:9" ht="12" customHeight="1" x14ac:dyDescent="0.25">
      <c r="A80" s="47">
        <v>45</v>
      </c>
      <c r="B80" s="194" t="s">
        <v>815</v>
      </c>
      <c r="C80" s="467" t="s">
        <v>814</v>
      </c>
      <c r="D80" s="467"/>
      <c r="E80" s="467"/>
      <c r="F80" s="467"/>
      <c r="G80" s="256">
        <v>742.07659999999998</v>
      </c>
      <c r="H80" s="256">
        <f>G80*(1-Содержание!$H$3)</f>
        <v>704.97276999999997</v>
      </c>
      <c r="I80" s="256">
        <f t="shared" si="0"/>
        <v>690.87331459999996</v>
      </c>
    </row>
    <row r="81" spans="1:9" ht="12" customHeight="1" x14ac:dyDescent="0.25">
      <c r="A81" s="47">
        <v>46</v>
      </c>
      <c r="B81" s="194" t="s">
        <v>585</v>
      </c>
      <c r="C81" s="467" t="s">
        <v>822</v>
      </c>
      <c r="D81" s="467"/>
      <c r="E81" s="467"/>
      <c r="F81" s="467"/>
      <c r="G81" s="256">
        <v>4444.3405999999995</v>
      </c>
      <c r="H81" s="256">
        <f>G81*(1-Содержание!$H$3)</f>
        <v>4222.1235699999997</v>
      </c>
      <c r="I81" s="256">
        <f t="shared" si="0"/>
        <v>4137.6810986</v>
      </c>
    </row>
    <row r="82" spans="1:9" ht="12" customHeight="1" x14ac:dyDescent="0.25">
      <c r="A82" s="47">
        <v>47</v>
      </c>
      <c r="B82" s="194" t="s">
        <v>543</v>
      </c>
      <c r="C82" s="467" t="s">
        <v>308</v>
      </c>
      <c r="D82" s="467"/>
      <c r="E82" s="467"/>
      <c r="F82" s="467"/>
      <c r="G82" s="256">
        <v>4117.9567999999999</v>
      </c>
      <c r="H82" s="256">
        <f>G82*(1-Содержание!$H$3)</f>
        <v>3912.0589599999998</v>
      </c>
      <c r="I82" s="256">
        <f t="shared" si="0"/>
        <v>3833.8177807999996</v>
      </c>
    </row>
    <row r="83" spans="1:9" ht="12" customHeight="1" x14ac:dyDescent="0.25">
      <c r="A83" s="47">
        <v>48</v>
      </c>
      <c r="B83" s="194" t="s">
        <v>816</v>
      </c>
      <c r="C83" s="467" t="s">
        <v>307</v>
      </c>
      <c r="D83" s="467"/>
      <c r="E83" s="467"/>
      <c r="F83" s="467"/>
      <c r="G83" s="256">
        <v>3293.0663999999997</v>
      </c>
      <c r="H83" s="256">
        <f>G83*(1-Содержание!$H$3)</f>
        <v>3128.4130799999994</v>
      </c>
      <c r="I83" s="256">
        <f t="shared" si="0"/>
        <v>3065.8448183999994</v>
      </c>
    </row>
    <row r="84" spans="1:9" ht="12" customHeight="1" x14ac:dyDescent="0.25">
      <c r="A84" s="47">
        <v>49</v>
      </c>
      <c r="B84" s="194"/>
      <c r="C84" s="467" t="s">
        <v>306</v>
      </c>
      <c r="D84" s="467"/>
      <c r="E84" s="467"/>
      <c r="F84" s="467"/>
      <c r="G84" s="256">
        <v>2469.7997999999998</v>
      </c>
      <c r="H84" s="256">
        <f>G84*(1-Содержание!$H$3)</f>
        <v>2346.3098099999997</v>
      </c>
      <c r="I84" s="256">
        <f t="shared" si="0"/>
        <v>2299.3836137999997</v>
      </c>
    </row>
    <row r="85" spans="1:9" ht="12" customHeight="1" x14ac:dyDescent="0.25">
      <c r="A85" s="47">
        <v>50</v>
      </c>
      <c r="B85" s="194"/>
      <c r="C85" s="467" t="s">
        <v>305</v>
      </c>
      <c r="D85" s="467"/>
      <c r="E85" s="467"/>
      <c r="F85" s="467"/>
      <c r="G85" s="256">
        <v>2058.9784</v>
      </c>
      <c r="H85" s="256">
        <f>G85*(1-Содержание!$H$3)</f>
        <v>1956.0294799999999</v>
      </c>
      <c r="I85" s="256">
        <f t="shared" si="0"/>
        <v>1916.9088903999998</v>
      </c>
    </row>
    <row r="86" spans="1:9" ht="12" customHeight="1" x14ac:dyDescent="0.25">
      <c r="A86" s="47">
        <v>51</v>
      </c>
      <c r="B86" s="194" t="s">
        <v>586</v>
      </c>
      <c r="C86" s="467" t="s">
        <v>489</v>
      </c>
      <c r="D86" s="467"/>
      <c r="E86" s="467"/>
      <c r="F86" s="467"/>
      <c r="G86" s="256">
        <v>5326.0639999999994</v>
      </c>
      <c r="H86" s="256">
        <f>G86*(1-Содержание!$H$3)</f>
        <v>5059.7607999999991</v>
      </c>
      <c r="I86" s="256">
        <f t="shared" si="0"/>
        <v>4958.565583999999</v>
      </c>
    </row>
    <row r="87" spans="1:9" ht="12" customHeight="1" x14ac:dyDescent="0.25">
      <c r="A87" s="47">
        <v>52</v>
      </c>
      <c r="B87" s="194" t="s">
        <v>587</v>
      </c>
      <c r="C87" s="467" t="s">
        <v>490</v>
      </c>
      <c r="D87" s="467"/>
      <c r="E87" s="467"/>
      <c r="F87" s="467"/>
      <c r="G87" s="256">
        <v>7555.5413999999992</v>
      </c>
      <c r="H87" s="256">
        <f>G87*(1-Содержание!$H$3)</f>
        <v>7177.7643299999991</v>
      </c>
      <c r="I87" s="256">
        <f t="shared" si="0"/>
        <v>7034.2090433999992</v>
      </c>
    </row>
    <row r="88" spans="1:9" ht="12" customHeight="1" x14ac:dyDescent="0.25">
      <c r="A88" s="47">
        <v>53</v>
      </c>
      <c r="B88" s="194" t="s">
        <v>775</v>
      </c>
      <c r="C88" s="467" t="s">
        <v>774</v>
      </c>
      <c r="D88" s="467"/>
      <c r="E88" s="467"/>
      <c r="F88" s="467"/>
      <c r="G88" s="256">
        <v>527.73500000000001</v>
      </c>
      <c r="H88" s="256">
        <f>G88*(1-Содержание!$H$3)</f>
        <v>501.34825000000001</v>
      </c>
      <c r="I88" s="256">
        <f t="shared" si="0"/>
        <v>491.32128499999999</v>
      </c>
    </row>
    <row r="89" spans="1:9" ht="12" customHeight="1" x14ac:dyDescent="0.25">
      <c r="A89" s="47">
        <v>54</v>
      </c>
      <c r="B89" s="194" t="s">
        <v>777</v>
      </c>
      <c r="C89" s="467" t="s">
        <v>776</v>
      </c>
      <c r="D89" s="467"/>
      <c r="E89" s="467"/>
      <c r="F89" s="467"/>
      <c r="G89" s="256">
        <v>444.9212</v>
      </c>
      <c r="H89" s="256">
        <f>G89*(1-Содержание!$H$3)</f>
        <v>422.67514</v>
      </c>
      <c r="I89" s="256">
        <f t="shared" si="0"/>
        <v>414.22163719999998</v>
      </c>
    </row>
    <row r="90" spans="1:9" ht="24.75" customHeight="1" x14ac:dyDescent="0.25">
      <c r="A90" s="47">
        <v>55</v>
      </c>
      <c r="B90" s="194" t="s">
        <v>771</v>
      </c>
      <c r="C90" s="331" t="s">
        <v>770</v>
      </c>
      <c r="D90" s="332"/>
      <c r="E90" s="332"/>
      <c r="F90" s="333"/>
      <c r="G90" s="256">
        <v>248.44139999999999</v>
      </c>
      <c r="H90" s="256">
        <f>G90*(1-Содержание!$H$3)</f>
        <v>236.01932999999997</v>
      </c>
      <c r="I90" s="256">
        <f t="shared" si="0"/>
        <v>231.29894339999996</v>
      </c>
    </row>
    <row r="91" spans="1:9" ht="24.75" customHeight="1" x14ac:dyDescent="0.25">
      <c r="A91" s="47">
        <v>56</v>
      </c>
      <c r="B91" s="211" t="s">
        <v>773</v>
      </c>
      <c r="C91" s="467" t="s">
        <v>772</v>
      </c>
      <c r="D91" s="467"/>
      <c r="E91" s="467"/>
      <c r="F91" s="467"/>
      <c r="G91" s="256">
        <v>509.8732</v>
      </c>
      <c r="H91" s="256">
        <f>G91*(1-Содержание!$H$3)</f>
        <v>484.37953999999996</v>
      </c>
      <c r="I91" s="256">
        <f t="shared" si="0"/>
        <v>474.69194919999995</v>
      </c>
    </row>
    <row r="92" spans="1:9" x14ac:dyDescent="0.25">
      <c r="A92" s="43"/>
      <c r="B92" s="476"/>
      <c r="C92" s="477"/>
      <c r="D92" s="477"/>
      <c r="E92" s="477"/>
      <c r="F92" s="32"/>
      <c r="G92" s="32"/>
      <c r="H92" s="32"/>
      <c r="I92" s="32"/>
    </row>
    <row r="93" spans="1:9" ht="14.4" x14ac:dyDescent="0.3">
      <c r="A93" s="22">
        <v>1</v>
      </c>
      <c r="B93" s="374" t="s">
        <v>23</v>
      </c>
      <c r="C93" s="475"/>
      <c r="D93" s="31" t="s">
        <v>22</v>
      </c>
      <c r="E93" s="151"/>
      <c r="F93" s="280" t="s">
        <v>940</v>
      </c>
      <c r="H93" s="18"/>
      <c r="I93" s="18"/>
    </row>
    <row r="94" spans="1:9" ht="12" customHeight="1" x14ac:dyDescent="0.25">
      <c r="A94" s="22">
        <v>2</v>
      </c>
      <c r="B94" s="374" t="s">
        <v>21</v>
      </c>
      <c r="C94" s="475"/>
      <c r="D94" s="29">
        <v>1198</v>
      </c>
      <c r="E94" s="119"/>
      <c r="F94" s="18"/>
      <c r="G94" s="18"/>
      <c r="H94" s="18"/>
      <c r="I94" s="18"/>
    </row>
    <row r="95" spans="1:9" ht="12" customHeight="1" x14ac:dyDescent="0.25">
      <c r="A95" s="22">
        <v>3</v>
      </c>
      <c r="B95" s="374" t="s">
        <v>304</v>
      </c>
      <c r="C95" s="475"/>
      <c r="D95" s="29">
        <v>855</v>
      </c>
      <c r="E95" s="119"/>
      <c r="F95" s="18"/>
      <c r="G95" s="18"/>
      <c r="H95" s="18"/>
      <c r="I95" s="18"/>
    </row>
    <row r="96" spans="1:9" ht="12" customHeight="1" x14ac:dyDescent="0.25">
      <c r="A96" s="22">
        <v>4</v>
      </c>
      <c r="B96" s="374" t="s">
        <v>20</v>
      </c>
      <c r="C96" s="413"/>
      <c r="D96" s="29">
        <v>1265</v>
      </c>
      <c r="E96" s="119"/>
      <c r="F96" s="18"/>
      <c r="G96" s="18"/>
      <c r="H96" s="18"/>
      <c r="I96" s="18"/>
    </row>
    <row r="97" spans="1:9" ht="12" customHeight="1" x14ac:dyDescent="0.25">
      <c r="A97" s="22">
        <v>5</v>
      </c>
      <c r="B97" s="374" t="s">
        <v>225</v>
      </c>
      <c r="C97" s="413"/>
      <c r="D97" s="29">
        <v>980</v>
      </c>
      <c r="E97" s="119"/>
      <c r="F97" s="18"/>
      <c r="G97" s="18"/>
      <c r="H97" s="18"/>
      <c r="I97" s="18"/>
    </row>
    <row r="98" spans="1:9" ht="12" customHeight="1" x14ac:dyDescent="0.25">
      <c r="A98" s="22">
        <v>6</v>
      </c>
      <c r="B98" s="412" t="s">
        <v>18</v>
      </c>
      <c r="C98" s="412"/>
      <c r="D98" s="21">
        <v>-10</v>
      </c>
      <c r="E98" s="15"/>
      <c r="F98" s="26"/>
      <c r="G98" s="26"/>
      <c r="H98" s="26"/>
      <c r="I98" s="26"/>
    </row>
    <row r="99" spans="1:9" ht="12" customHeight="1" x14ac:dyDescent="0.25">
      <c r="A99" s="22">
        <v>7</v>
      </c>
      <c r="B99" s="412" t="s">
        <v>17</v>
      </c>
      <c r="C99" s="412"/>
      <c r="D99" s="24" t="s">
        <v>16</v>
      </c>
      <c r="E99" s="118"/>
      <c r="F99" s="19"/>
      <c r="G99" s="19"/>
      <c r="H99" s="19"/>
      <c r="I99" s="19"/>
    </row>
    <row r="100" spans="1:9" ht="12" customHeight="1" x14ac:dyDescent="0.25">
      <c r="A100" s="22">
        <v>8</v>
      </c>
      <c r="B100" s="412" t="s">
        <v>15</v>
      </c>
      <c r="C100" s="412"/>
      <c r="D100" s="21">
        <v>60</v>
      </c>
      <c r="E100" s="15"/>
      <c r="F100" s="14"/>
      <c r="G100" s="14"/>
      <c r="H100" s="14"/>
      <c r="I100" s="14"/>
    </row>
    <row r="101" spans="1:9" ht="12" customHeight="1" x14ac:dyDescent="0.25">
      <c r="A101" s="22">
        <v>9</v>
      </c>
      <c r="B101" s="412" t="s">
        <v>14</v>
      </c>
      <c r="C101" s="413"/>
      <c r="D101" s="21" t="s">
        <v>13</v>
      </c>
      <c r="E101" s="15"/>
      <c r="F101" s="19"/>
      <c r="G101" s="19"/>
      <c r="H101" s="19"/>
      <c r="I101" s="19"/>
    </row>
    <row r="102" spans="1:9" x14ac:dyDescent="0.25">
      <c r="A102" s="18"/>
      <c r="B102" s="17"/>
      <c r="C102" s="16"/>
      <c r="D102" s="15"/>
      <c r="E102" s="15"/>
      <c r="F102" s="14"/>
      <c r="G102" s="14"/>
      <c r="H102" s="14"/>
      <c r="I102" s="14"/>
    </row>
    <row r="103" spans="1:9" x14ac:dyDescent="0.25">
      <c r="A103" s="339" t="s">
        <v>12</v>
      </c>
      <c r="B103" s="339"/>
      <c r="C103" s="339"/>
      <c r="D103" s="150"/>
      <c r="E103" s="150"/>
      <c r="F103" s="13"/>
      <c r="G103" s="13"/>
      <c r="H103" s="13"/>
      <c r="I103" s="13"/>
    </row>
    <row r="104" spans="1:9" x14ac:dyDescent="0.25">
      <c r="A104" s="341" t="s">
        <v>11</v>
      </c>
      <c r="B104" s="417"/>
      <c r="C104" s="417"/>
      <c r="D104" s="417"/>
      <c r="E104" s="417"/>
      <c r="F104" s="154"/>
      <c r="G104" s="244"/>
      <c r="H104" s="244"/>
      <c r="I104" s="244"/>
    </row>
    <row r="105" spans="1:9" ht="25.5" customHeight="1" x14ac:dyDescent="0.25">
      <c r="A105" s="154"/>
      <c r="B105" s="478" t="s">
        <v>176</v>
      </c>
      <c r="C105" s="478"/>
      <c r="D105" s="478"/>
      <c r="E105" s="478"/>
      <c r="F105" s="478"/>
      <c r="G105" s="478"/>
      <c r="H105" s="478"/>
      <c r="I105" s="478"/>
    </row>
    <row r="106" spans="1:9" x14ac:dyDescent="0.25">
      <c r="A106" s="340" t="s">
        <v>938</v>
      </c>
      <c r="B106" s="417"/>
      <c r="C106" s="417"/>
      <c r="D106" s="417"/>
      <c r="E106" s="417"/>
      <c r="F106" s="417"/>
      <c r="G106" s="244"/>
      <c r="H106" s="244"/>
      <c r="I106" s="244"/>
    </row>
    <row r="107" spans="1:9" x14ac:dyDescent="0.25">
      <c r="A107" s="340" t="s">
        <v>224</v>
      </c>
      <c r="B107" s="417"/>
      <c r="C107" s="417"/>
      <c r="D107" s="417"/>
      <c r="E107" s="417"/>
      <c r="F107" s="417"/>
      <c r="G107" s="244"/>
      <c r="H107" s="244"/>
      <c r="I107" s="244"/>
    </row>
    <row r="108" spans="1:9" x14ac:dyDescent="0.25">
      <c r="A108" s="341" t="s">
        <v>8</v>
      </c>
      <c r="B108" s="341"/>
      <c r="C108" s="341"/>
      <c r="D108" s="341"/>
      <c r="E108" s="341"/>
      <c r="F108" s="341"/>
      <c r="G108" s="238"/>
      <c r="H108" s="238"/>
      <c r="I108" s="238"/>
    </row>
    <row r="109" spans="1:9" ht="12.75" customHeight="1" x14ac:dyDescent="0.25">
      <c r="A109" s="147"/>
      <c r="B109" s="344" t="s">
        <v>223</v>
      </c>
      <c r="C109" s="344"/>
      <c r="D109" s="117" t="s">
        <v>4</v>
      </c>
      <c r="E109" s="116"/>
      <c r="F109" s="116"/>
      <c r="G109" s="116"/>
      <c r="H109" s="116"/>
      <c r="I109" s="116"/>
    </row>
    <row r="110" spans="1:9" ht="12.75" customHeight="1" x14ac:dyDescent="0.25">
      <c r="A110" s="147"/>
      <c r="B110" s="344" t="s">
        <v>303</v>
      </c>
      <c r="C110" s="344"/>
      <c r="D110" s="117" t="s">
        <v>2</v>
      </c>
      <c r="E110" s="116"/>
      <c r="F110" s="116"/>
      <c r="G110" s="116"/>
      <c r="H110" s="116"/>
      <c r="I110" s="116"/>
    </row>
    <row r="111" spans="1:9" ht="12.75" customHeight="1" x14ac:dyDescent="0.25">
      <c r="A111" s="147"/>
      <c r="B111" s="116" t="s">
        <v>6</v>
      </c>
      <c r="C111" s="116"/>
      <c r="E111" s="116"/>
      <c r="F111" s="116"/>
      <c r="G111" s="116"/>
      <c r="H111" s="116"/>
      <c r="I111" s="116"/>
    </row>
    <row r="112" spans="1:9" ht="12" customHeight="1" x14ac:dyDescent="0.25">
      <c r="A112" s="115" t="s">
        <v>302</v>
      </c>
      <c r="D112" s="344"/>
      <c r="E112" s="344"/>
      <c r="F112" s="344"/>
      <c r="G112" s="239"/>
      <c r="H112" s="239"/>
      <c r="I112" s="239"/>
    </row>
    <row r="113" spans="1:9" ht="12.75" customHeight="1" x14ac:dyDescent="0.25">
      <c r="A113" s="147"/>
    </row>
    <row r="114" spans="1:9" ht="12.75" customHeight="1" x14ac:dyDescent="0.25">
      <c r="A114" s="4"/>
      <c r="B114" s="3"/>
      <c r="C114" s="3"/>
      <c r="D114" s="3"/>
      <c r="F114" s="3"/>
      <c r="G114" s="3"/>
      <c r="H114" s="3"/>
      <c r="I114" s="3"/>
    </row>
    <row r="115" spans="1:9" ht="12.75" customHeight="1" x14ac:dyDescent="0.25"/>
  </sheetData>
  <mergeCells count="116">
    <mergeCell ref="B110:C110"/>
    <mergeCell ref="D112:F112"/>
    <mergeCell ref="B105:I105"/>
    <mergeCell ref="A108:F108"/>
    <mergeCell ref="B109:C109"/>
    <mergeCell ref="A106:F106"/>
    <mergeCell ref="A107:F107"/>
    <mergeCell ref="A104:E104"/>
    <mergeCell ref="B99:C99"/>
    <mergeCell ref="B100:C100"/>
    <mergeCell ref="B101:C101"/>
    <mergeCell ref="A103:C103"/>
    <mergeCell ref="B97:C97"/>
    <mergeCell ref="C91:F91"/>
    <mergeCell ref="C59:F59"/>
    <mergeCell ref="C60:F60"/>
    <mergeCell ref="C61:F61"/>
    <mergeCell ref="C62:F62"/>
    <mergeCell ref="C63:F63"/>
    <mergeCell ref="B95:C95"/>
    <mergeCell ref="B98:C98"/>
    <mergeCell ref="B92:E92"/>
    <mergeCell ref="B93:C93"/>
    <mergeCell ref="B94:C94"/>
    <mergeCell ref="B96:C96"/>
    <mergeCell ref="C66:F66"/>
    <mergeCell ref="C67:F67"/>
    <mergeCell ref="C68:F68"/>
    <mergeCell ref="C78:F78"/>
    <mergeCell ref="C80:F80"/>
    <mergeCell ref="C87:F87"/>
    <mergeCell ref="C88:F88"/>
    <mergeCell ref="C89:F89"/>
    <mergeCell ref="C90:F90"/>
    <mergeCell ref="C82:F82"/>
    <mergeCell ref="C83:F83"/>
    <mergeCell ref="A3:I3"/>
    <mergeCell ref="A8:I8"/>
    <mergeCell ref="A4:F4"/>
    <mergeCell ref="A5:F5"/>
    <mergeCell ref="C9:C10"/>
    <mergeCell ref="E9:E10"/>
    <mergeCell ref="F9:F10"/>
    <mergeCell ref="D9:D10"/>
    <mergeCell ref="C12:C13"/>
    <mergeCell ref="E12:E13"/>
    <mergeCell ref="F12:F13"/>
    <mergeCell ref="D12:D13"/>
    <mergeCell ref="G6:G7"/>
    <mergeCell ref="H6:I6"/>
    <mergeCell ref="F6:F7"/>
    <mergeCell ref="E6:E7"/>
    <mergeCell ref="D6:D7"/>
    <mergeCell ref="C6:C7"/>
    <mergeCell ref="B6:B7"/>
    <mergeCell ref="A6:A7"/>
    <mergeCell ref="F21:F22"/>
    <mergeCell ref="D21:D22"/>
    <mergeCell ref="C15:C16"/>
    <mergeCell ref="D15:D16"/>
    <mergeCell ref="D18:D19"/>
    <mergeCell ref="C21:C22"/>
    <mergeCell ref="F15:F16"/>
    <mergeCell ref="E18:E19"/>
    <mergeCell ref="F18:F19"/>
    <mergeCell ref="E21:E22"/>
    <mergeCell ref="C18:C19"/>
    <mergeCell ref="E15:E16"/>
    <mergeCell ref="C43:F43"/>
    <mergeCell ref="C44:F44"/>
    <mergeCell ref="C45:F45"/>
    <mergeCell ref="C46:F46"/>
    <mergeCell ref="C47:F47"/>
    <mergeCell ref="C40:F40"/>
    <mergeCell ref="C41:F41"/>
    <mergeCell ref="C42:F42"/>
    <mergeCell ref="C24:C25"/>
    <mergeCell ref="C30:C31"/>
    <mergeCell ref="C27:C28"/>
    <mergeCell ref="C36:F36"/>
    <mergeCell ref="C37:F37"/>
    <mergeCell ref="C38:F38"/>
    <mergeCell ref="C39:F39"/>
    <mergeCell ref="A33:I33"/>
    <mergeCell ref="G34:G35"/>
    <mergeCell ref="H34:I34"/>
    <mergeCell ref="C34:F35"/>
    <mergeCell ref="B34:B35"/>
    <mergeCell ref="A34:A35"/>
    <mergeCell ref="C53:F53"/>
    <mergeCell ref="C55:F55"/>
    <mergeCell ref="C56:F56"/>
    <mergeCell ref="C57:F57"/>
    <mergeCell ref="C58:F58"/>
    <mergeCell ref="C48:F48"/>
    <mergeCell ref="C49:F49"/>
    <mergeCell ref="C50:F50"/>
    <mergeCell ref="C51:F51"/>
    <mergeCell ref="C52:F52"/>
    <mergeCell ref="C54:F54"/>
    <mergeCell ref="C64:F64"/>
    <mergeCell ref="C65:F65"/>
    <mergeCell ref="C84:F84"/>
    <mergeCell ref="C85:F85"/>
    <mergeCell ref="C86:F86"/>
    <mergeCell ref="C74:F74"/>
    <mergeCell ref="C75:F75"/>
    <mergeCell ref="C77:F77"/>
    <mergeCell ref="C79:F79"/>
    <mergeCell ref="C81:F81"/>
    <mergeCell ref="C69:F69"/>
    <mergeCell ref="C70:F70"/>
    <mergeCell ref="C71:F71"/>
    <mergeCell ref="C72:F72"/>
    <mergeCell ref="C73:F73"/>
    <mergeCell ref="C76:F76"/>
  </mergeCells>
  <hyperlinks>
    <hyperlink ref="F1" location="Содержание!A1" display="Назад"/>
    <hyperlink ref="F93" location="Содержание!A1" display="Назад"/>
  </hyperlinks>
  <pageMargins left="0.78740157480314965" right="0.19685039370078741" top="0" bottom="0" header="0.31496062992125984" footer="0.31496062992125984"/>
  <pageSetup paperSize="9" scale="4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0"/>
  <sheetViews>
    <sheetView view="pageBreakPreview" zoomScale="90" zoomScaleNormal="100" zoomScaleSheetLayoutView="90" workbookViewId="0">
      <selection activeCell="K9" sqref="K9:K10"/>
    </sheetView>
  </sheetViews>
  <sheetFormatPr defaultColWidth="9.109375" defaultRowHeight="13.2" x14ac:dyDescent="0.25"/>
  <cols>
    <col min="1" max="1" width="5.6640625" style="1" customWidth="1"/>
    <col min="2" max="2" width="37.33203125" style="1" customWidth="1"/>
    <col min="3" max="3" width="11.88671875" style="1" customWidth="1"/>
    <col min="4" max="4" width="13" style="1" customWidth="1"/>
    <col min="5" max="5" width="12" style="1" customWidth="1"/>
    <col min="6" max="6" width="11.44140625" style="1" customWidth="1"/>
    <col min="7" max="7" width="13.33203125" style="1" customWidth="1"/>
    <col min="8" max="8" width="16.44140625" style="1" customWidth="1"/>
    <col min="9" max="9" width="10.44140625" style="1" customWidth="1"/>
    <col min="10" max="10" width="13.6640625" style="1" customWidth="1"/>
    <col min="11" max="11" width="11" style="1" customWidth="1"/>
    <col min="12" max="16384" width="9.109375" style="1"/>
  </cols>
  <sheetData>
    <row r="1" spans="1:12" ht="14.4" x14ac:dyDescent="0.3">
      <c r="A1" s="58" t="s">
        <v>932</v>
      </c>
      <c r="B1" s="56"/>
      <c r="C1" s="56"/>
      <c r="D1" s="57"/>
      <c r="E1" s="56"/>
      <c r="F1" s="56"/>
      <c r="H1" s="280" t="s">
        <v>940</v>
      </c>
      <c r="J1" s="288"/>
      <c r="K1" s="289"/>
    </row>
    <row r="2" spans="1:12" ht="12.75" x14ac:dyDescent="0.2">
      <c r="A2" s="55"/>
      <c r="B2" s="55"/>
      <c r="C2" s="55"/>
      <c r="D2" s="55"/>
      <c r="E2" s="55"/>
      <c r="F2" s="55"/>
      <c r="G2" s="54"/>
    </row>
    <row r="3" spans="1:12" ht="15.75" customHeight="1" x14ac:dyDescent="0.25">
      <c r="A3" s="346" t="s">
        <v>460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</row>
    <row r="4" spans="1:12" x14ac:dyDescent="0.25">
      <c r="A4" s="380" t="s">
        <v>65</v>
      </c>
      <c r="B4" s="380"/>
      <c r="C4" s="380"/>
      <c r="D4" s="380"/>
      <c r="E4" s="380"/>
      <c r="F4" s="380"/>
      <c r="G4" s="380"/>
    </row>
    <row r="5" spans="1:12" x14ac:dyDescent="0.25">
      <c r="A5" s="349" t="s">
        <v>64</v>
      </c>
      <c r="B5" s="349"/>
      <c r="C5" s="349"/>
      <c r="D5" s="349"/>
      <c r="E5" s="349"/>
      <c r="F5" s="349"/>
      <c r="G5" s="349"/>
    </row>
    <row r="6" spans="1:12" ht="50.25" customHeight="1" x14ac:dyDescent="0.25">
      <c r="A6" s="448" t="s">
        <v>49</v>
      </c>
      <c r="B6" s="364" t="s">
        <v>48</v>
      </c>
      <c r="C6" s="363" t="s">
        <v>63</v>
      </c>
      <c r="D6" s="363" t="s">
        <v>62</v>
      </c>
      <c r="E6" s="363" t="s">
        <v>61</v>
      </c>
      <c r="F6" s="363" t="s">
        <v>60</v>
      </c>
      <c r="G6" s="363" t="s">
        <v>59</v>
      </c>
      <c r="H6" s="363" t="s">
        <v>58</v>
      </c>
      <c r="I6" s="438" t="s">
        <v>874</v>
      </c>
      <c r="J6" s="361" t="s">
        <v>934</v>
      </c>
      <c r="K6" s="362"/>
    </row>
    <row r="7" spans="1:12" ht="50.25" customHeight="1" x14ac:dyDescent="0.25">
      <c r="A7" s="449"/>
      <c r="B7" s="365"/>
      <c r="C7" s="363"/>
      <c r="D7" s="363"/>
      <c r="E7" s="363"/>
      <c r="F7" s="363"/>
      <c r="G7" s="363"/>
      <c r="H7" s="363"/>
      <c r="I7" s="438"/>
      <c r="J7" s="253" t="s">
        <v>875</v>
      </c>
      <c r="K7" s="253" t="s">
        <v>876</v>
      </c>
    </row>
    <row r="8" spans="1:12" x14ac:dyDescent="0.25">
      <c r="A8" s="350" t="s">
        <v>878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</row>
    <row r="9" spans="1:12" s="14" customFormat="1" x14ac:dyDescent="0.25">
      <c r="A9" s="47">
        <v>1</v>
      </c>
      <c r="B9" s="52" t="s">
        <v>459</v>
      </c>
      <c r="C9" s="354">
        <v>1350</v>
      </c>
      <c r="D9" s="354">
        <v>1250</v>
      </c>
      <c r="E9" s="356">
        <v>1.02</v>
      </c>
      <c r="F9" s="410">
        <v>0.16</v>
      </c>
      <c r="G9" s="385">
        <v>500</v>
      </c>
      <c r="H9" s="352">
        <v>1378</v>
      </c>
      <c r="I9" s="256">
        <v>105444.7006</v>
      </c>
      <c r="J9" s="256">
        <f>I9*(1-Содержание!$H$3)</f>
        <v>100172.46556999999</v>
      </c>
      <c r="K9" s="256">
        <f>J9*(1-0.02)</f>
        <v>98169.016258599979</v>
      </c>
      <c r="L9" s="1"/>
    </row>
    <row r="10" spans="1:12" s="14" customFormat="1" x14ac:dyDescent="0.25">
      <c r="A10" s="47">
        <v>2</v>
      </c>
      <c r="B10" s="52" t="s">
        <v>458</v>
      </c>
      <c r="C10" s="480"/>
      <c r="D10" s="480"/>
      <c r="E10" s="480"/>
      <c r="F10" s="410"/>
      <c r="G10" s="385"/>
      <c r="H10" s="353"/>
      <c r="I10" s="256">
        <v>103333.76059999999</v>
      </c>
      <c r="J10" s="256">
        <f>I10*(1-Содержание!$H$3)</f>
        <v>98167.072569999989</v>
      </c>
      <c r="K10" s="256">
        <f>J10*(1-0.02)</f>
        <v>96203.731118599986</v>
      </c>
      <c r="L10" s="1"/>
    </row>
    <row r="11" spans="1:12" ht="8.25" customHeight="1" x14ac:dyDescent="0.25">
      <c r="A11" s="37"/>
      <c r="B11" s="143"/>
      <c r="C11" s="133"/>
      <c r="D11" s="133"/>
      <c r="E11" s="133"/>
      <c r="F11" s="50"/>
      <c r="G11" s="49"/>
      <c r="H11" s="78"/>
      <c r="I11" s="78"/>
      <c r="J11" s="78"/>
      <c r="K11" s="78"/>
    </row>
    <row r="12" spans="1:12" s="14" customFormat="1" x14ac:dyDescent="0.25">
      <c r="A12" s="47">
        <v>3</v>
      </c>
      <c r="B12" s="52" t="s">
        <v>457</v>
      </c>
      <c r="C12" s="354">
        <v>1980</v>
      </c>
      <c r="D12" s="354">
        <v>1880</v>
      </c>
      <c r="E12" s="356">
        <v>1.53</v>
      </c>
      <c r="F12" s="410">
        <v>0.24</v>
      </c>
      <c r="G12" s="385">
        <v>750</v>
      </c>
      <c r="H12" s="352">
        <v>2239</v>
      </c>
      <c r="I12" s="256">
        <v>142103.60939999999</v>
      </c>
      <c r="J12" s="256">
        <f>I12*(1-Содержание!$H$3)</f>
        <v>134998.42892999999</v>
      </c>
      <c r="K12" s="256">
        <f>J12*(1-0.02)</f>
        <v>132298.46035139999</v>
      </c>
      <c r="L12" s="1"/>
    </row>
    <row r="13" spans="1:12" s="14" customFormat="1" x14ac:dyDescent="0.25">
      <c r="A13" s="47">
        <v>4</v>
      </c>
      <c r="B13" s="52" t="s">
        <v>456</v>
      </c>
      <c r="C13" s="480"/>
      <c r="D13" s="480"/>
      <c r="E13" s="480"/>
      <c r="F13" s="410"/>
      <c r="G13" s="385"/>
      <c r="H13" s="353"/>
      <c r="I13" s="256">
        <v>139716.62339999998</v>
      </c>
      <c r="J13" s="256">
        <f>I13*(1-Содержание!$H$3)</f>
        <v>132730.79222999996</v>
      </c>
      <c r="K13" s="256">
        <f>J13*(1-0.02)</f>
        <v>130076.17638539996</v>
      </c>
      <c r="L13" s="1"/>
    </row>
    <row r="14" spans="1:12" ht="8.25" customHeight="1" x14ac:dyDescent="0.25">
      <c r="A14" s="37"/>
      <c r="B14" s="143"/>
      <c r="C14" s="133"/>
      <c r="D14" s="133"/>
      <c r="E14" s="133"/>
      <c r="F14" s="50"/>
      <c r="G14" s="49"/>
      <c r="H14" s="78"/>
      <c r="I14" s="78"/>
      <c r="J14" s="78"/>
      <c r="K14" s="78"/>
    </row>
    <row r="15" spans="1:12" s="14" customFormat="1" x14ac:dyDescent="0.25">
      <c r="A15" s="47">
        <v>5</v>
      </c>
      <c r="B15" s="46" t="s">
        <v>455</v>
      </c>
      <c r="C15" s="354">
        <v>2600</v>
      </c>
      <c r="D15" s="354">
        <v>2500</v>
      </c>
      <c r="E15" s="356">
        <v>2.0299999999999998</v>
      </c>
      <c r="F15" s="410">
        <v>0.32</v>
      </c>
      <c r="G15" s="385">
        <v>1000</v>
      </c>
      <c r="H15" s="414">
        <v>3060</v>
      </c>
      <c r="I15" s="256">
        <v>157515.09519999998</v>
      </c>
      <c r="J15" s="256">
        <f>I15*(1-Содержание!$H$3)</f>
        <v>149639.34043999997</v>
      </c>
      <c r="K15" s="256">
        <f>J15*(1-0.02)</f>
        <v>146646.55363119996</v>
      </c>
      <c r="L15" s="1"/>
    </row>
    <row r="16" spans="1:12" s="14" customFormat="1" x14ac:dyDescent="0.25">
      <c r="A16" s="47">
        <v>6</v>
      </c>
      <c r="B16" s="46" t="s">
        <v>454</v>
      </c>
      <c r="C16" s="481"/>
      <c r="D16" s="481"/>
      <c r="E16" s="481"/>
      <c r="F16" s="410"/>
      <c r="G16" s="385"/>
      <c r="H16" s="409"/>
      <c r="I16" s="256">
        <v>155123.2378</v>
      </c>
      <c r="J16" s="256">
        <f>I16*(1-Содержание!$H$3)</f>
        <v>147367.07590999999</v>
      </c>
      <c r="K16" s="256">
        <f>J16*(1-0.02)</f>
        <v>144419.73439179998</v>
      </c>
      <c r="L16" s="1"/>
    </row>
    <row r="17" spans="1:11" ht="8.25" customHeight="1" x14ac:dyDescent="0.25">
      <c r="A17" s="37"/>
      <c r="B17" s="51"/>
      <c r="C17" s="132"/>
      <c r="D17" s="132"/>
      <c r="E17" s="132"/>
      <c r="F17" s="50"/>
      <c r="G17" s="49"/>
      <c r="H17" s="48"/>
      <c r="I17" s="48"/>
      <c r="J17" s="48"/>
      <c r="K17" s="48"/>
    </row>
    <row r="18" spans="1:11" x14ac:dyDescent="0.25">
      <c r="A18" s="47">
        <v>7</v>
      </c>
      <c r="B18" s="46" t="s">
        <v>453</v>
      </c>
      <c r="C18" s="354">
        <v>3850</v>
      </c>
      <c r="D18" s="354">
        <v>3750</v>
      </c>
      <c r="E18" s="356">
        <v>3.05</v>
      </c>
      <c r="F18" s="410">
        <v>0.48</v>
      </c>
      <c r="G18" s="385">
        <v>1500</v>
      </c>
      <c r="H18" s="414">
        <v>4290</v>
      </c>
      <c r="I18" s="256">
        <v>220419.4834</v>
      </c>
      <c r="J18" s="256">
        <f>I18*(1-Содержание!$H$3)</f>
        <v>209398.50923</v>
      </c>
      <c r="K18" s="256">
        <f>J18*(1-0.02)</f>
        <v>205210.53904539999</v>
      </c>
    </row>
    <row r="19" spans="1:11" x14ac:dyDescent="0.25">
      <c r="A19" s="47">
        <v>8</v>
      </c>
      <c r="B19" s="46" t="s">
        <v>452</v>
      </c>
      <c r="C19" s="481"/>
      <c r="D19" s="481"/>
      <c r="E19" s="482"/>
      <c r="F19" s="410"/>
      <c r="G19" s="385"/>
      <c r="H19" s="409"/>
      <c r="I19" s="256">
        <v>217681.75659999999</v>
      </c>
      <c r="J19" s="256">
        <f>I19*(1-Содержание!$H$3)</f>
        <v>206797.66876999999</v>
      </c>
      <c r="K19" s="256">
        <f>J19*(1-0.02)</f>
        <v>202661.71539459997</v>
      </c>
    </row>
    <row r="20" spans="1:11" x14ac:dyDescent="0.25">
      <c r="A20" s="43"/>
      <c r="B20" s="144"/>
      <c r="C20" s="42"/>
      <c r="D20" s="42"/>
      <c r="E20" s="41"/>
      <c r="F20" s="40"/>
      <c r="G20" s="40"/>
    </row>
    <row r="21" spans="1:11" x14ac:dyDescent="0.25">
      <c r="A21" s="404" t="s">
        <v>50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37.5" customHeight="1" x14ac:dyDescent="0.25">
      <c r="A22" s="448" t="s">
        <v>49</v>
      </c>
      <c r="B22" s="450" t="s">
        <v>821</v>
      </c>
      <c r="C22" s="452" t="s">
        <v>48</v>
      </c>
      <c r="D22" s="453"/>
      <c r="E22" s="453"/>
      <c r="F22" s="453"/>
      <c r="G22" s="453"/>
      <c r="H22" s="454"/>
      <c r="I22" s="438" t="s">
        <v>874</v>
      </c>
      <c r="J22" s="361" t="s">
        <v>934</v>
      </c>
      <c r="K22" s="362"/>
    </row>
    <row r="23" spans="1:11" ht="44.25" customHeight="1" x14ac:dyDescent="0.25">
      <c r="A23" s="449"/>
      <c r="B23" s="451"/>
      <c r="C23" s="455"/>
      <c r="D23" s="456"/>
      <c r="E23" s="456"/>
      <c r="F23" s="456"/>
      <c r="G23" s="456"/>
      <c r="H23" s="457"/>
      <c r="I23" s="438"/>
      <c r="J23" s="253" t="s">
        <v>875</v>
      </c>
      <c r="K23" s="253" t="s">
        <v>876</v>
      </c>
    </row>
    <row r="24" spans="1:11" ht="12" customHeight="1" x14ac:dyDescent="0.25">
      <c r="A24" s="47">
        <v>1</v>
      </c>
      <c r="B24" s="194" t="s">
        <v>819</v>
      </c>
      <c r="C24" s="479" t="s">
        <v>451</v>
      </c>
      <c r="D24" s="479"/>
      <c r="E24" s="479"/>
      <c r="F24" s="479"/>
      <c r="G24" s="479"/>
      <c r="H24" s="479"/>
      <c r="I24" s="256">
        <v>4447.5882000000001</v>
      </c>
      <c r="J24" s="256">
        <f>I24*(1-Содержание!$H$3)</f>
        <v>4225.2087899999997</v>
      </c>
      <c r="K24" s="256">
        <f>J24*(1-0.02)</f>
        <v>4140.7046141999999</v>
      </c>
    </row>
    <row r="25" spans="1:11" ht="12" customHeight="1" x14ac:dyDescent="0.25">
      <c r="A25" s="47">
        <v>2</v>
      </c>
      <c r="B25" s="194" t="s">
        <v>820</v>
      </c>
      <c r="C25" s="479" t="s">
        <v>450</v>
      </c>
      <c r="D25" s="479"/>
      <c r="E25" s="479"/>
      <c r="F25" s="479"/>
      <c r="G25" s="479"/>
      <c r="H25" s="479"/>
      <c r="I25" s="256">
        <v>4447.5882000000001</v>
      </c>
      <c r="J25" s="256">
        <f>I25*(1-Содержание!$H$3)</f>
        <v>4225.2087899999997</v>
      </c>
      <c r="K25" s="256">
        <f>J25*(1-0.02)</f>
        <v>4140.7046141999999</v>
      </c>
    </row>
    <row r="26" spans="1:11" ht="12" customHeight="1" x14ac:dyDescent="0.25">
      <c r="A26" s="47">
        <v>3</v>
      </c>
      <c r="B26" s="194" t="s">
        <v>603</v>
      </c>
      <c r="C26" s="479" t="s">
        <v>475</v>
      </c>
      <c r="D26" s="479"/>
      <c r="E26" s="479"/>
      <c r="F26" s="479"/>
      <c r="G26" s="479"/>
      <c r="H26" s="479"/>
      <c r="I26" s="256">
        <v>904.45659999999998</v>
      </c>
      <c r="J26" s="256">
        <f>I26*(1-Содержание!$H$3)</f>
        <v>859.23376999999994</v>
      </c>
      <c r="K26" s="256">
        <f t="shared" ref="K26:K67" si="0">J26*(1-0.02)</f>
        <v>842.04909459999988</v>
      </c>
    </row>
    <row r="27" spans="1:11" ht="12" customHeight="1" x14ac:dyDescent="0.25">
      <c r="A27" s="47">
        <v>4</v>
      </c>
      <c r="B27" s="194" t="s">
        <v>601</v>
      </c>
      <c r="C27" s="479" t="s">
        <v>476</v>
      </c>
      <c r="D27" s="479"/>
      <c r="E27" s="479"/>
      <c r="F27" s="479"/>
      <c r="G27" s="479"/>
      <c r="H27" s="479"/>
      <c r="I27" s="256">
        <v>8141.7331999999997</v>
      </c>
      <c r="J27" s="256">
        <f>I27*(1-Содержание!$H$3)</f>
        <v>7734.6465399999997</v>
      </c>
      <c r="K27" s="256">
        <f t="shared" si="0"/>
        <v>7579.9536091999998</v>
      </c>
    </row>
    <row r="28" spans="1:11" ht="12" customHeight="1" x14ac:dyDescent="0.25">
      <c r="A28" s="47">
        <v>5</v>
      </c>
      <c r="B28" s="194" t="s">
        <v>576</v>
      </c>
      <c r="C28" s="479" t="s">
        <v>449</v>
      </c>
      <c r="D28" s="479"/>
      <c r="E28" s="479"/>
      <c r="F28" s="479"/>
      <c r="G28" s="479"/>
      <c r="H28" s="479"/>
      <c r="I28" s="256">
        <v>5267.6071999999995</v>
      </c>
      <c r="J28" s="256">
        <f>I28*(1-Содержание!$H$3)</f>
        <v>5004.2268399999994</v>
      </c>
      <c r="K28" s="256">
        <f t="shared" si="0"/>
        <v>4904.1423031999993</v>
      </c>
    </row>
    <row r="29" spans="1:11" ht="12" customHeight="1" x14ac:dyDescent="0.25">
      <c r="A29" s="47">
        <v>6</v>
      </c>
      <c r="B29" s="194" t="s">
        <v>577</v>
      </c>
      <c r="C29" s="479" t="s">
        <v>448</v>
      </c>
      <c r="D29" s="479"/>
      <c r="E29" s="479"/>
      <c r="F29" s="479"/>
      <c r="G29" s="479"/>
      <c r="H29" s="479"/>
      <c r="I29" s="256">
        <v>7901.4107999999997</v>
      </c>
      <c r="J29" s="256">
        <f>I29*(1-Содержание!$H$3)</f>
        <v>7506.340259999999</v>
      </c>
      <c r="K29" s="256">
        <f t="shared" si="0"/>
        <v>7356.2134547999985</v>
      </c>
    </row>
    <row r="30" spans="1:11" ht="12" customHeight="1" x14ac:dyDescent="0.25">
      <c r="A30" s="47">
        <v>7</v>
      </c>
      <c r="B30" s="194" t="s">
        <v>572</v>
      </c>
      <c r="C30" s="479" t="s">
        <v>447</v>
      </c>
      <c r="D30" s="479"/>
      <c r="E30" s="479"/>
      <c r="F30" s="479"/>
      <c r="G30" s="479"/>
      <c r="H30" s="479"/>
      <c r="I30" s="256">
        <v>10536.8382</v>
      </c>
      <c r="J30" s="256">
        <f>I30*(1-Содержание!$H$3)</f>
        <v>10009.996289999999</v>
      </c>
      <c r="K30" s="256">
        <f t="shared" si="0"/>
        <v>9809.7963641999995</v>
      </c>
    </row>
    <row r="31" spans="1:11" ht="12" customHeight="1" x14ac:dyDescent="0.25">
      <c r="A31" s="47">
        <v>8</v>
      </c>
      <c r="B31" s="194" t="s">
        <v>573</v>
      </c>
      <c r="C31" s="479" t="s">
        <v>446</v>
      </c>
      <c r="D31" s="479"/>
      <c r="E31" s="479"/>
      <c r="F31" s="479"/>
      <c r="G31" s="479"/>
      <c r="H31" s="479"/>
      <c r="I31" s="256">
        <v>15804.445399999999</v>
      </c>
      <c r="J31" s="256">
        <f>I31*(1-Содержание!$H$3)</f>
        <v>15014.223129999998</v>
      </c>
      <c r="K31" s="256">
        <f t="shared" si="0"/>
        <v>14713.938667399998</v>
      </c>
    </row>
    <row r="32" spans="1:11" ht="12" customHeight="1" x14ac:dyDescent="0.25">
      <c r="A32" s="47">
        <v>9</v>
      </c>
      <c r="B32" s="194"/>
      <c r="C32" s="479" t="s">
        <v>445</v>
      </c>
      <c r="D32" s="479"/>
      <c r="E32" s="479"/>
      <c r="F32" s="479"/>
      <c r="G32" s="479"/>
      <c r="H32" s="479"/>
      <c r="I32" s="256">
        <v>2801.0549999999998</v>
      </c>
      <c r="J32" s="256">
        <f>I32*(1-Содержание!$H$3)</f>
        <v>2661.0022499999995</v>
      </c>
      <c r="K32" s="256">
        <f t="shared" si="0"/>
        <v>2607.7822049999995</v>
      </c>
    </row>
    <row r="33" spans="1:11" ht="12" customHeight="1" x14ac:dyDescent="0.25">
      <c r="A33" s="47">
        <v>10</v>
      </c>
      <c r="B33" s="194"/>
      <c r="C33" s="479" t="s">
        <v>444</v>
      </c>
      <c r="D33" s="479"/>
      <c r="E33" s="479"/>
      <c r="F33" s="479"/>
      <c r="G33" s="479"/>
      <c r="H33" s="479"/>
      <c r="I33" s="256">
        <v>4199.1467999999995</v>
      </c>
      <c r="J33" s="256">
        <f>I33*(1-Содержание!$H$3)</f>
        <v>3989.1894599999991</v>
      </c>
      <c r="K33" s="256">
        <f t="shared" si="0"/>
        <v>3909.4056707999989</v>
      </c>
    </row>
    <row r="34" spans="1:11" ht="12" customHeight="1" x14ac:dyDescent="0.25">
      <c r="A34" s="47">
        <v>11</v>
      </c>
      <c r="B34" s="194"/>
      <c r="C34" s="479" t="s">
        <v>443</v>
      </c>
      <c r="D34" s="479"/>
      <c r="E34" s="479"/>
      <c r="F34" s="479"/>
      <c r="G34" s="479"/>
      <c r="H34" s="479"/>
      <c r="I34" s="256">
        <v>5595.6147999999994</v>
      </c>
      <c r="J34" s="256">
        <f>I34*(1-Содержание!$H$3)</f>
        <v>5315.8340599999992</v>
      </c>
      <c r="K34" s="256">
        <f t="shared" si="0"/>
        <v>5209.5173787999993</v>
      </c>
    </row>
    <row r="35" spans="1:11" ht="12" customHeight="1" x14ac:dyDescent="0.25">
      <c r="A35" s="47">
        <v>12</v>
      </c>
      <c r="B35" s="194"/>
      <c r="C35" s="479" t="s">
        <v>442</v>
      </c>
      <c r="D35" s="479"/>
      <c r="E35" s="479"/>
      <c r="F35" s="479"/>
      <c r="G35" s="479"/>
      <c r="H35" s="479"/>
      <c r="I35" s="256">
        <v>8067.0383999999995</v>
      </c>
      <c r="J35" s="256">
        <f>I35*(1-Содержание!$H$3)</f>
        <v>7663.6864799999994</v>
      </c>
      <c r="K35" s="256">
        <f t="shared" si="0"/>
        <v>7510.4127503999989</v>
      </c>
    </row>
    <row r="36" spans="1:11" ht="12" customHeight="1" x14ac:dyDescent="0.25">
      <c r="A36" s="47">
        <v>13</v>
      </c>
      <c r="B36" s="194" t="s">
        <v>563</v>
      </c>
      <c r="C36" s="479" t="s">
        <v>328</v>
      </c>
      <c r="D36" s="479"/>
      <c r="E36" s="479"/>
      <c r="F36" s="479"/>
      <c r="G36" s="479"/>
      <c r="H36" s="479"/>
      <c r="I36" s="256">
        <v>4939.5995999999996</v>
      </c>
      <c r="J36" s="256">
        <f>I36*(1-Содержание!$H$3)</f>
        <v>4692.6196199999995</v>
      </c>
      <c r="K36" s="256">
        <f t="shared" si="0"/>
        <v>4598.7672275999994</v>
      </c>
    </row>
    <row r="37" spans="1:11" ht="12" customHeight="1" x14ac:dyDescent="0.25">
      <c r="A37" s="47">
        <v>14</v>
      </c>
      <c r="B37" s="194" t="s">
        <v>562</v>
      </c>
      <c r="C37" s="479" t="s">
        <v>327</v>
      </c>
      <c r="D37" s="479"/>
      <c r="E37" s="479"/>
      <c r="F37" s="479"/>
      <c r="G37" s="479"/>
      <c r="H37" s="479"/>
      <c r="I37" s="256">
        <v>4855.1619999999994</v>
      </c>
      <c r="J37" s="256">
        <f>I37*(1-Содержание!$H$3)</f>
        <v>4612.4038999999993</v>
      </c>
      <c r="K37" s="256">
        <f t="shared" si="0"/>
        <v>4520.1558219999997</v>
      </c>
    </row>
    <row r="38" spans="1:11" ht="12" customHeight="1" x14ac:dyDescent="0.25">
      <c r="A38" s="47">
        <v>15</v>
      </c>
      <c r="B38" s="194" t="s">
        <v>581</v>
      </c>
      <c r="C38" s="479" t="s">
        <v>477</v>
      </c>
      <c r="D38" s="479"/>
      <c r="E38" s="479"/>
      <c r="F38" s="479"/>
      <c r="G38" s="479"/>
      <c r="H38" s="479"/>
      <c r="I38" s="256">
        <v>1563.7194</v>
      </c>
      <c r="J38" s="256">
        <f>I38*(1-Содержание!$H$3)</f>
        <v>1485.53343</v>
      </c>
      <c r="K38" s="256">
        <f t="shared" si="0"/>
        <v>1455.8227614</v>
      </c>
    </row>
    <row r="39" spans="1:11" ht="12" customHeight="1" x14ac:dyDescent="0.25">
      <c r="A39" s="47">
        <v>16</v>
      </c>
      <c r="B39" s="194" t="s">
        <v>582</v>
      </c>
      <c r="C39" s="479" t="s">
        <v>478</v>
      </c>
      <c r="D39" s="479"/>
      <c r="E39" s="479"/>
      <c r="F39" s="479"/>
      <c r="G39" s="479"/>
      <c r="H39" s="479"/>
      <c r="I39" s="256">
        <v>2351.2624000000001</v>
      </c>
      <c r="J39" s="256">
        <f>I39*(1-Содержание!$H$3)</f>
        <v>2233.6992799999998</v>
      </c>
      <c r="K39" s="256">
        <f t="shared" si="0"/>
        <v>2189.0252943999999</v>
      </c>
    </row>
    <row r="40" spans="1:11" ht="12" customHeight="1" x14ac:dyDescent="0.25">
      <c r="A40" s="47">
        <v>17</v>
      </c>
      <c r="B40" s="194" t="s">
        <v>583</v>
      </c>
      <c r="C40" s="479" t="s">
        <v>479</v>
      </c>
      <c r="D40" s="479"/>
      <c r="E40" s="479"/>
      <c r="F40" s="479"/>
      <c r="G40" s="479"/>
      <c r="H40" s="479"/>
      <c r="I40" s="256">
        <v>3122.5673999999999</v>
      </c>
      <c r="J40" s="256">
        <f>I40*(1-Содержание!$H$3)</f>
        <v>2966.4390299999995</v>
      </c>
      <c r="K40" s="256">
        <f t="shared" si="0"/>
        <v>2907.1102493999997</v>
      </c>
    </row>
    <row r="41" spans="1:11" ht="12" customHeight="1" x14ac:dyDescent="0.25">
      <c r="A41" s="47">
        <v>18</v>
      </c>
      <c r="B41" s="194" t="s">
        <v>584</v>
      </c>
      <c r="C41" s="479" t="s">
        <v>480</v>
      </c>
      <c r="D41" s="479"/>
      <c r="E41" s="479"/>
      <c r="F41" s="479"/>
      <c r="G41" s="479"/>
      <c r="H41" s="479"/>
      <c r="I41" s="256">
        <v>4684.6629999999996</v>
      </c>
      <c r="J41" s="256">
        <f>I41*(1-Содержание!$H$3)</f>
        <v>4450.4298499999995</v>
      </c>
      <c r="K41" s="256">
        <f t="shared" si="0"/>
        <v>4361.4212529999995</v>
      </c>
    </row>
    <row r="42" spans="1:11" ht="12" customHeight="1" x14ac:dyDescent="0.25">
      <c r="A42" s="47">
        <v>19</v>
      </c>
      <c r="B42" s="194" t="s">
        <v>589</v>
      </c>
      <c r="C42" s="479" t="s">
        <v>375</v>
      </c>
      <c r="D42" s="479"/>
      <c r="E42" s="479"/>
      <c r="F42" s="479"/>
      <c r="G42" s="479"/>
      <c r="H42" s="479"/>
      <c r="I42" s="256">
        <v>1415.9535999999998</v>
      </c>
      <c r="J42" s="256">
        <f>I42*(1-Содержание!$H$3)</f>
        <v>1345.1559199999997</v>
      </c>
      <c r="K42" s="256">
        <f t="shared" si="0"/>
        <v>1318.2528015999997</v>
      </c>
    </row>
    <row r="43" spans="1:11" ht="12" customHeight="1" x14ac:dyDescent="0.25">
      <c r="A43" s="47">
        <v>20</v>
      </c>
      <c r="B43" s="194" t="s">
        <v>588</v>
      </c>
      <c r="C43" s="479" t="s">
        <v>374</v>
      </c>
      <c r="D43" s="479"/>
      <c r="E43" s="479"/>
      <c r="F43" s="479"/>
      <c r="G43" s="479"/>
      <c r="H43" s="479"/>
      <c r="I43" s="256">
        <v>940.1801999999999</v>
      </c>
      <c r="J43" s="256">
        <f>I43*(1-Содержание!$H$3)</f>
        <v>893.17118999999991</v>
      </c>
      <c r="K43" s="256">
        <f t="shared" si="0"/>
        <v>875.30776619999995</v>
      </c>
    </row>
    <row r="44" spans="1:11" ht="12" customHeight="1" x14ac:dyDescent="0.25">
      <c r="A44" s="47">
        <v>21</v>
      </c>
      <c r="B44" s="194" t="s">
        <v>592</v>
      </c>
      <c r="C44" s="479" t="s">
        <v>408</v>
      </c>
      <c r="D44" s="479"/>
      <c r="E44" s="479"/>
      <c r="F44" s="479"/>
      <c r="G44" s="479"/>
      <c r="H44" s="479"/>
      <c r="I44" s="256">
        <v>1628.6713999999999</v>
      </c>
      <c r="J44" s="256">
        <f>I44*(1-Содержание!$H$3)</f>
        <v>1547.2378299999998</v>
      </c>
      <c r="K44" s="256">
        <f t="shared" si="0"/>
        <v>1516.2930733999997</v>
      </c>
    </row>
    <row r="45" spans="1:11" ht="12" customHeight="1" x14ac:dyDescent="0.25">
      <c r="A45" s="47">
        <v>22</v>
      </c>
      <c r="B45" s="194"/>
      <c r="C45" s="479" t="s">
        <v>407</v>
      </c>
      <c r="D45" s="479"/>
      <c r="E45" s="479"/>
      <c r="F45" s="479"/>
      <c r="G45" s="479"/>
      <c r="H45" s="479"/>
      <c r="I45" s="256">
        <v>1146.4027999999998</v>
      </c>
      <c r="J45" s="256">
        <f>I45*(1-Содержание!$H$3)</f>
        <v>1089.0826599999998</v>
      </c>
      <c r="K45" s="256">
        <f t="shared" si="0"/>
        <v>1067.3010067999999</v>
      </c>
    </row>
    <row r="46" spans="1:11" ht="12" customHeight="1" x14ac:dyDescent="0.25">
      <c r="A46" s="47">
        <v>23</v>
      </c>
      <c r="B46" s="194" t="s">
        <v>597</v>
      </c>
      <c r="C46" s="479" t="s">
        <v>422</v>
      </c>
      <c r="D46" s="479"/>
      <c r="E46" s="479"/>
      <c r="F46" s="479"/>
      <c r="G46" s="479"/>
      <c r="H46" s="479"/>
      <c r="I46" s="256">
        <v>3086.8437999999996</v>
      </c>
      <c r="J46" s="256">
        <f>I46*(1-Содержание!$H$3)</f>
        <v>2932.5016099999993</v>
      </c>
      <c r="K46" s="256">
        <f t="shared" si="0"/>
        <v>2873.8515777999992</v>
      </c>
    </row>
    <row r="47" spans="1:11" ht="12" customHeight="1" x14ac:dyDescent="0.25">
      <c r="A47" s="47">
        <v>24</v>
      </c>
      <c r="B47" s="194" t="s">
        <v>594</v>
      </c>
      <c r="C47" s="479" t="s">
        <v>372</v>
      </c>
      <c r="D47" s="479"/>
      <c r="E47" s="479"/>
      <c r="F47" s="479"/>
      <c r="G47" s="479"/>
      <c r="H47" s="479"/>
      <c r="I47" s="256">
        <v>1646.5331999999999</v>
      </c>
      <c r="J47" s="256">
        <f>I47*(1-Содержание!$H$3)</f>
        <v>1564.2065399999997</v>
      </c>
      <c r="K47" s="256">
        <f t="shared" si="0"/>
        <v>1532.9224091999997</v>
      </c>
    </row>
    <row r="48" spans="1:11" ht="12" customHeight="1" x14ac:dyDescent="0.25">
      <c r="A48" s="47">
        <v>25</v>
      </c>
      <c r="B48" s="194" t="s">
        <v>600</v>
      </c>
      <c r="C48" s="479" t="s">
        <v>406</v>
      </c>
      <c r="D48" s="479"/>
      <c r="E48" s="479"/>
      <c r="F48" s="479"/>
      <c r="G48" s="479"/>
      <c r="H48" s="479"/>
      <c r="I48" s="256">
        <v>3400.2372</v>
      </c>
      <c r="J48" s="256">
        <f>I48*(1-Содержание!$H$3)</f>
        <v>3230.22534</v>
      </c>
      <c r="K48" s="256">
        <f t="shared" si="0"/>
        <v>3165.6208332000001</v>
      </c>
    </row>
    <row r="49" spans="1:11" ht="12" customHeight="1" x14ac:dyDescent="0.25">
      <c r="A49" s="47">
        <v>26</v>
      </c>
      <c r="B49" s="194"/>
      <c r="C49" s="479" t="s">
        <v>405</v>
      </c>
      <c r="D49" s="479"/>
      <c r="E49" s="479"/>
      <c r="F49" s="479"/>
      <c r="G49" s="479"/>
      <c r="H49" s="479"/>
      <c r="I49" s="256">
        <v>2089.8305999999998</v>
      </c>
      <c r="J49" s="256">
        <f>I49*(1-Содержание!$H$3)</f>
        <v>1985.3390699999998</v>
      </c>
      <c r="K49" s="256">
        <f t="shared" si="0"/>
        <v>1945.6322885999998</v>
      </c>
    </row>
    <row r="50" spans="1:11" ht="12" customHeight="1" x14ac:dyDescent="0.25">
      <c r="A50" s="47">
        <v>27</v>
      </c>
      <c r="B50" s="194" t="s">
        <v>579</v>
      </c>
      <c r="C50" s="479" t="s">
        <v>441</v>
      </c>
      <c r="D50" s="479"/>
      <c r="E50" s="479"/>
      <c r="F50" s="479"/>
      <c r="G50" s="479"/>
      <c r="H50" s="479"/>
      <c r="I50" s="256">
        <v>1238.9594</v>
      </c>
      <c r="J50" s="256">
        <f>I50*(1-Содержание!$H$3)</f>
        <v>1177.01143</v>
      </c>
      <c r="K50" s="256">
        <f t="shared" si="0"/>
        <v>1153.4712013999999</v>
      </c>
    </row>
    <row r="51" spans="1:11" ht="12" customHeight="1" x14ac:dyDescent="0.25">
      <c r="A51" s="47">
        <v>28</v>
      </c>
      <c r="B51" s="194" t="s">
        <v>539</v>
      </c>
      <c r="C51" s="479" t="s">
        <v>440</v>
      </c>
      <c r="D51" s="479"/>
      <c r="E51" s="479"/>
      <c r="F51" s="479"/>
      <c r="G51" s="479"/>
      <c r="H51" s="479"/>
      <c r="I51" s="256">
        <v>2469.7997999999998</v>
      </c>
      <c r="J51" s="256">
        <f>I51*(1-Содержание!$H$3)</f>
        <v>2346.3098099999997</v>
      </c>
      <c r="K51" s="256">
        <f t="shared" si="0"/>
        <v>2299.3836137999997</v>
      </c>
    </row>
    <row r="52" spans="1:11" ht="12" customHeight="1" x14ac:dyDescent="0.25">
      <c r="A52" s="47">
        <v>29</v>
      </c>
      <c r="B52" s="194" t="s">
        <v>540</v>
      </c>
      <c r="C52" s="479" t="s">
        <v>439</v>
      </c>
      <c r="D52" s="479"/>
      <c r="E52" s="479"/>
      <c r="F52" s="479"/>
      <c r="G52" s="479"/>
      <c r="H52" s="479"/>
      <c r="I52" s="256">
        <v>3707.1353999999997</v>
      </c>
      <c r="J52" s="256">
        <f>I52*(1-Содержание!$H$3)</f>
        <v>3521.7786299999993</v>
      </c>
      <c r="K52" s="256">
        <f t="shared" si="0"/>
        <v>3451.3430573999995</v>
      </c>
    </row>
    <row r="53" spans="1:11" ht="12" customHeight="1" x14ac:dyDescent="0.25">
      <c r="A53" s="47">
        <v>30</v>
      </c>
      <c r="B53" s="194" t="s">
        <v>541</v>
      </c>
      <c r="C53" s="479" t="s">
        <v>438</v>
      </c>
      <c r="D53" s="479"/>
      <c r="E53" s="479"/>
      <c r="F53" s="479"/>
      <c r="G53" s="479"/>
      <c r="H53" s="479"/>
      <c r="I53" s="256">
        <v>4939.5995999999996</v>
      </c>
      <c r="J53" s="256">
        <f>I53*(1-Содержание!$H$3)</f>
        <v>4692.6196199999995</v>
      </c>
      <c r="K53" s="256">
        <f t="shared" si="0"/>
        <v>4598.7672275999994</v>
      </c>
    </row>
    <row r="54" spans="1:11" ht="12" customHeight="1" x14ac:dyDescent="0.25">
      <c r="A54" s="47">
        <v>31</v>
      </c>
      <c r="B54" s="194" t="s">
        <v>542</v>
      </c>
      <c r="C54" s="479" t="s">
        <v>437</v>
      </c>
      <c r="D54" s="479"/>
      <c r="E54" s="479"/>
      <c r="F54" s="479"/>
      <c r="G54" s="479"/>
      <c r="H54" s="479"/>
      <c r="I54" s="256">
        <v>6175.3113999999996</v>
      </c>
      <c r="J54" s="256">
        <f>I54*(1-Содержание!$H$3)</f>
        <v>5866.5458299999991</v>
      </c>
      <c r="K54" s="256">
        <f t="shared" si="0"/>
        <v>5749.2149133999992</v>
      </c>
    </row>
    <row r="55" spans="1:11" ht="12" customHeight="1" x14ac:dyDescent="0.25">
      <c r="A55" s="47">
        <v>32</v>
      </c>
      <c r="B55" s="194" t="s">
        <v>545</v>
      </c>
      <c r="C55" s="479" t="s">
        <v>436</v>
      </c>
      <c r="D55" s="479"/>
      <c r="E55" s="479"/>
      <c r="F55" s="479"/>
      <c r="G55" s="479"/>
      <c r="H55" s="479"/>
      <c r="I55" s="256">
        <v>4608.3444</v>
      </c>
      <c r="J55" s="256">
        <f>I55*(1-Содержание!$H$3)</f>
        <v>4377.9271799999997</v>
      </c>
      <c r="K55" s="256">
        <f t="shared" si="0"/>
        <v>4290.3686363999996</v>
      </c>
    </row>
    <row r="56" spans="1:11" ht="12" customHeight="1" x14ac:dyDescent="0.25">
      <c r="A56" s="47">
        <v>33</v>
      </c>
      <c r="B56" s="194" t="s">
        <v>544</v>
      </c>
      <c r="C56" s="479" t="s">
        <v>435</v>
      </c>
      <c r="D56" s="479"/>
      <c r="E56" s="479"/>
      <c r="F56" s="479"/>
      <c r="G56" s="479"/>
      <c r="H56" s="479"/>
      <c r="I56" s="256">
        <v>4608.3444</v>
      </c>
      <c r="J56" s="256">
        <f>I56*(1-Содержание!$H$3)</f>
        <v>4377.9271799999997</v>
      </c>
      <c r="K56" s="256">
        <f t="shared" si="0"/>
        <v>4290.3686363999996</v>
      </c>
    </row>
    <row r="57" spans="1:11" ht="12" customHeight="1" x14ac:dyDescent="0.25">
      <c r="A57" s="47">
        <v>34</v>
      </c>
      <c r="B57" s="194" t="s">
        <v>561</v>
      </c>
      <c r="C57" s="479" t="s">
        <v>434</v>
      </c>
      <c r="D57" s="479"/>
      <c r="E57" s="479"/>
      <c r="F57" s="479"/>
      <c r="G57" s="479"/>
      <c r="H57" s="479"/>
      <c r="I57" s="256">
        <v>198.1036</v>
      </c>
      <c r="J57" s="256">
        <f>I57*(1-Содержание!$H$3)</f>
        <v>188.19842</v>
      </c>
      <c r="K57" s="256">
        <f t="shared" si="0"/>
        <v>184.43445159999999</v>
      </c>
    </row>
    <row r="58" spans="1:11" ht="12" customHeight="1" x14ac:dyDescent="0.25">
      <c r="A58" s="47">
        <v>35</v>
      </c>
      <c r="B58" s="194" t="s">
        <v>781</v>
      </c>
      <c r="C58" s="458" t="s">
        <v>433</v>
      </c>
      <c r="D58" s="458"/>
      <c r="E58" s="458"/>
      <c r="F58" s="458"/>
      <c r="G58" s="458"/>
      <c r="H58" s="458"/>
      <c r="I58" s="256">
        <v>214.3416</v>
      </c>
      <c r="J58" s="256">
        <f>I58*(1-Содержание!$H$3)</f>
        <v>203.62451999999999</v>
      </c>
      <c r="K58" s="256">
        <f t="shared" si="0"/>
        <v>199.5520296</v>
      </c>
    </row>
    <row r="59" spans="1:11" ht="12" customHeight="1" x14ac:dyDescent="0.25">
      <c r="A59" s="47">
        <v>36</v>
      </c>
      <c r="B59" s="194" t="s">
        <v>586</v>
      </c>
      <c r="C59" s="458" t="s">
        <v>489</v>
      </c>
      <c r="D59" s="458"/>
      <c r="E59" s="458"/>
      <c r="F59" s="458"/>
      <c r="G59" s="458"/>
      <c r="H59" s="458"/>
      <c r="I59" s="256">
        <v>5326.0639999999994</v>
      </c>
      <c r="J59" s="256">
        <f>I59*(1-Содержание!$H$3)</f>
        <v>5059.7607999999991</v>
      </c>
      <c r="K59" s="256">
        <f t="shared" si="0"/>
        <v>4958.565583999999</v>
      </c>
    </row>
    <row r="60" spans="1:11" ht="12" customHeight="1" x14ac:dyDescent="0.25">
      <c r="A60" s="47">
        <v>37</v>
      </c>
      <c r="B60" s="194" t="s">
        <v>587</v>
      </c>
      <c r="C60" s="458" t="s">
        <v>490</v>
      </c>
      <c r="D60" s="458"/>
      <c r="E60" s="458"/>
      <c r="F60" s="458"/>
      <c r="G60" s="458"/>
      <c r="H60" s="458"/>
      <c r="I60" s="256">
        <v>7555.5413999999992</v>
      </c>
      <c r="J60" s="256">
        <f>I60*(1-Содержание!$H$3)</f>
        <v>7177.7643299999991</v>
      </c>
      <c r="K60" s="256">
        <f t="shared" si="0"/>
        <v>7034.2090433999992</v>
      </c>
    </row>
    <row r="61" spans="1:11" ht="12" customHeight="1" x14ac:dyDescent="0.25">
      <c r="A61" s="47">
        <v>38</v>
      </c>
      <c r="B61" s="194" t="s">
        <v>606</v>
      </c>
      <c r="C61" s="458" t="s">
        <v>367</v>
      </c>
      <c r="D61" s="458"/>
      <c r="E61" s="458"/>
      <c r="F61" s="458"/>
      <c r="G61" s="458"/>
      <c r="H61" s="458"/>
      <c r="I61" s="256">
        <v>1729.347</v>
      </c>
      <c r="J61" s="256">
        <f>I61*(1-Содержание!$H$3)</f>
        <v>1642.8796499999999</v>
      </c>
      <c r="K61" s="256">
        <f t="shared" si="0"/>
        <v>1610.0220569999999</v>
      </c>
    </row>
    <row r="62" spans="1:11" ht="12" customHeight="1" x14ac:dyDescent="0.25">
      <c r="A62" s="47">
        <v>39</v>
      </c>
      <c r="B62" s="194" t="s">
        <v>609</v>
      </c>
      <c r="C62" s="458" t="s">
        <v>404</v>
      </c>
      <c r="D62" s="458"/>
      <c r="E62" s="458"/>
      <c r="F62" s="458"/>
      <c r="G62" s="458"/>
      <c r="H62" s="458"/>
      <c r="I62" s="256">
        <v>2221.3584000000001</v>
      </c>
      <c r="J62" s="256">
        <f>I62*(1-Содержание!$H$3)</f>
        <v>2110.2904800000001</v>
      </c>
      <c r="K62" s="256">
        <f t="shared" si="0"/>
        <v>2068.0846704</v>
      </c>
    </row>
    <row r="63" spans="1:11" ht="12" customHeight="1" x14ac:dyDescent="0.25">
      <c r="A63" s="47">
        <v>40</v>
      </c>
      <c r="B63" s="194" t="s">
        <v>607</v>
      </c>
      <c r="C63" s="458" t="s">
        <v>278</v>
      </c>
      <c r="D63" s="458"/>
      <c r="E63" s="458"/>
      <c r="F63" s="458"/>
      <c r="G63" s="458"/>
      <c r="H63" s="458"/>
      <c r="I63" s="256">
        <v>2469.7997999999998</v>
      </c>
      <c r="J63" s="256">
        <f>I63*(1-Содержание!$H$3)</f>
        <v>2346.3098099999997</v>
      </c>
      <c r="K63" s="256">
        <f t="shared" si="0"/>
        <v>2299.3836137999997</v>
      </c>
    </row>
    <row r="64" spans="1:11" ht="12" customHeight="1" x14ac:dyDescent="0.25">
      <c r="A64" s="47">
        <v>41</v>
      </c>
      <c r="B64" s="194" t="s">
        <v>608</v>
      </c>
      <c r="C64" s="458" t="s">
        <v>277</v>
      </c>
      <c r="D64" s="458"/>
      <c r="E64" s="458"/>
      <c r="F64" s="458"/>
      <c r="G64" s="458"/>
      <c r="H64" s="458"/>
      <c r="I64" s="256">
        <v>3408.3561999999997</v>
      </c>
      <c r="J64" s="256">
        <f>I64*(1-Содержание!$H$3)</f>
        <v>3237.9383899999998</v>
      </c>
      <c r="K64" s="256">
        <f t="shared" si="0"/>
        <v>3173.1796221999998</v>
      </c>
    </row>
    <row r="65" spans="1:11" ht="12" customHeight="1" x14ac:dyDescent="0.25">
      <c r="A65" s="47">
        <v>42</v>
      </c>
      <c r="B65" s="194" t="s">
        <v>768</v>
      </c>
      <c r="C65" s="458" t="s">
        <v>769</v>
      </c>
      <c r="D65" s="458"/>
      <c r="E65" s="458"/>
      <c r="F65" s="458"/>
      <c r="G65" s="458"/>
      <c r="H65" s="458"/>
      <c r="I65" s="256">
        <v>649.52</v>
      </c>
      <c r="J65" s="256">
        <f>I65*(1-Содержание!$H$3)</f>
        <v>617.04399999999998</v>
      </c>
      <c r="K65" s="256">
        <f t="shared" si="0"/>
        <v>604.70312000000001</v>
      </c>
    </row>
    <row r="66" spans="1:11" ht="12" customHeight="1" x14ac:dyDescent="0.25">
      <c r="A66" s="47">
        <v>43</v>
      </c>
      <c r="B66" s="194"/>
      <c r="C66" s="458" t="s">
        <v>780</v>
      </c>
      <c r="D66" s="458"/>
      <c r="E66" s="458"/>
      <c r="F66" s="458"/>
      <c r="G66" s="458"/>
      <c r="H66" s="458"/>
      <c r="I66" s="256">
        <v>550.46820000000002</v>
      </c>
      <c r="J66" s="256">
        <f>I66*(1-Содержание!$H$3)</f>
        <v>522.94479000000001</v>
      </c>
      <c r="K66" s="256">
        <f t="shared" si="0"/>
        <v>512.48589419999996</v>
      </c>
    </row>
    <row r="67" spans="1:11" ht="12" customHeight="1" x14ac:dyDescent="0.25">
      <c r="A67" s="47">
        <v>44</v>
      </c>
      <c r="B67" s="211" t="s">
        <v>779</v>
      </c>
      <c r="C67" s="458" t="s">
        <v>778</v>
      </c>
      <c r="D67" s="458"/>
      <c r="E67" s="458"/>
      <c r="F67" s="458"/>
      <c r="G67" s="458"/>
      <c r="H67" s="458"/>
      <c r="I67" s="256">
        <v>743.70039999999995</v>
      </c>
      <c r="J67" s="256">
        <f>I67*(1-Содержание!$H$3)</f>
        <v>706.51537999999994</v>
      </c>
      <c r="K67" s="256">
        <f t="shared" si="0"/>
        <v>692.3850723999999</v>
      </c>
    </row>
    <row r="68" spans="1:11" x14ac:dyDescent="0.25">
      <c r="A68" s="43"/>
      <c r="B68" s="462"/>
      <c r="C68" s="463"/>
      <c r="D68" s="463"/>
      <c r="E68" s="463"/>
      <c r="F68" s="32"/>
      <c r="G68" s="32"/>
    </row>
    <row r="69" spans="1:11" ht="14.4" x14ac:dyDescent="0.3">
      <c r="A69" s="22">
        <v>1</v>
      </c>
      <c r="B69" s="374" t="s">
        <v>23</v>
      </c>
      <c r="C69" s="413"/>
      <c r="D69" s="120" t="s">
        <v>22</v>
      </c>
      <c r="E69" s="139"/>
      <c r="F69" s="18"/>
      <c r="G69" s="27"/>
      <c r="H69" s="280" t="s">
        <v>940</v>
      </c>
    </row>
    <row r="70" spans="1:11" x14ac:dyDescent="0.25">
      <c r="A70" s="22">
        <v>2</v>
      </c>
      <c r="B70" s="374" t="s">
        <v>21</v>
      </c>
      <c r="C70" s="413"/>
      <c r="D70" s="29">
        <v>1198</v>
      </c>
      <c r="E70" s="119"/>
      <c r="F70" s="18"/>
      <c r="G70" s="27"/>
    </row>
    <row r="71" spans="1:11" x14ac:dyDescent="0.25">
      <c r="A71" s="22">
        <v>3</v>
      </c>
      <c r="B71" s="374" t="s">
        <v>20</v>
      </c>
      <c r="C71" s="413"/>
      <c r="D71" s="29">
        <v>1250</v>
      </c>
      <c r="E71" s="119"/>
      <c r="F71" s="18"/>
      <c r="G71" s="27"/>
    </row>
    <row r="72" spans="1:11" x14ac:dyDescent="0.25">
      <c r="A72" s="22">
        <v>4</v>
      </c>
      <c r="B72" s="374" t="s">
        <v>225</v>
      </c>
      <c r="C72" s="413"/>
      <c r="D72" s="29">
        <v>812</v>
      </c>
      <c r="E72" s="119"/>
      <c r="F72" s="18"/>
      <c r="G72" s="27"/>
    </row>
    <row r="73" spans="1:11" x14ac:dyDescent="0.25">
      <c r="A73" s="22">
        <v>5</v>
      </c>
      <c r="B73" s="412" t="s">
        <v>18</v>
      </c>
      <c r="C73" s="412"/>
      <c r="D73" s="21">
        <v>-35</v>
      </c>
      <c r="E73" s="15"/>
      <c r="F73" s="26"/>
      <c r="G73" s="25"/>
    </row>
    <row r="74" spans="1:11" x14ac:dyDescent="0.25">
      <c r="A74" s="22">
        <v>6</v>
      </c>
      <c r="B74" s="412" t="s">
        <v>17</v>
      </c>
      <c r="C74" s="412"/>
      <c r="D74" s="24" t="s">
        <v>16</v>
      </c>
      <c r="E74" s="118"/>
      <c r="F74" s="19"/>
      <c r="G74" s="14"/>
    </row>
    <row r="75" spans="1:11" x14ac:dyDescent="0.25">
      <c r="A75" s="22">
        <v>7</v>
      </c>
      <c r="B75" s="412" t="s">
        <v>15</v>
      </c>
      <c r="C75" s="412"/>
      <c r="D75" s="21">
        <v>60</v>
      </c>
      <c r="E75" s="15"/>
      <c r="F75" s="14"/>
      <c r="G75" s="14"/>
    </row>
    <row r="76" spans="1:11" x14ac:dyDescent="0.25">
      <c r="A76" s="22">
        <v>8</v>
      </c>
      <c r="B76" s="412" t="s">
        <v>14</v>
      </c>
      <c r="C76" s="413"/>
      <c r="D76" s="21" t="s">
        <v>13</v>
      </c>
      <c r="E76" s="15"/>
      <c r="F76" s="19"/>
      <c r="G76" s="14"/>
    </row>
    <row r="77" spans="1:11" x14ac:dyDescent="0.25">
      <c r="A77" s="18"/>
      <c r="B77" s="17"/>
      <c r="C77" s="16"/>
      <c r="D77" s="15"/>
      <c r="E77" s="15"/>
      <c r="F77" s="14"/>
      <c r="G77" s="14"/>
    </row>
    <row r="78" spans="1:11" x14ac:dyDescent="0.25">
      <c r="A78" s="339" t="s">
        <v>12</v>
      </c>
      <c r="B78" s="339"/>
      <c r="C78" s="339"/>
      <c r="D78" s="135"/>
      <c r="E78" s="135"/>
      <c r="F78" s="13"/>
      <c r="G78" s="13"/>
    </row>
    <row r="79" spans="1:11" x14ac:dyDescent="0.25">
      <c r="A79" s="341" t="s">
        <v>11</v>
      </c>
      <c r="B79" s="417"/>
      <c r="C79" s="417"/>
      <c r="D79" s="417"/>
      <c r="E79" s="417"/>
      <c r="F79" s="141"/>
      <c r="G79" s="141"/>
    </row>
    <row r="80" spans="1:11" ht="25.5" customHeight="1" x14ac:dyDescent="0.25">
      <c r="A80" s="141"/>
      <c r="B80" s="342" t="s">
        <v>176</v>
      </c>
      <c r="C80" s="378"/>
      <c r="D80" s="378"/>
      <c r="E80" s="378"/>
      <c r="F80" s="378"/>
      <c r="G80" s="378"/>
      <c r="H80" s="378"/>
      <c r="I80" s="378"/>
      <c r="J80" s="378"/>
      <c r="K80" s="378"/>
    </row>
    <row r="81" spans="1:9" x14ac:dyDescent="0.25">
      <c r="A81" s="340" t="s">
        <v>938</v>
      </c>
      <c r="B81" s="417"/>
      <c r="C81" s="417"/>
      <c r="D81" s="417"/>
      <c r="E81" s="417"/>
      <c r="F81" s="417"/>
      <c r="G81" s="141"/>
    </row>
    <row r="82" spans="1:9" x14ac:dyDescent="0.25">
      <c r="A82" s="340" t="s">
        <v>224</v>
      </c>
      <c r="B82" s="417"/>
      <c r="C82" s="417"/>
      <c r="D82" s="417"/>
      <c r="E82" s="417"/>
      <c r="F82" s="417"/>
      <c r="G82" s="141"/>
    </row>
    <row r="83" spans="1:9" x14ac:dyDescent="0.25">
      <c r="A83" s="341" t="s">
        <v>8</v>
      </c>
      <c r="B83" s="341"/>
      <c r="C83" s="341"/>
      <c r="D83" s="341"/>
      <c r="E83" s="341"/>
      <c r="F83" s="341"/>
      <c r="G83" s="341"/>
    </row>
    <row r="84" spans="1:9" ht="12.75" customHeight="1" x14ac:dyDescent="0.25">
      <c r="A84" s="136"/>
      <c r="B84" s="344" t="s">
        <v>223</v>
      </c>
      <c r="C84" s="344"/>
      <c r="D84" s="117" t="s">
        <v>5</v>
      </c>
      <c r="E84" s="116"/>
      <c r="F84" s="116"/>
      <c r="G84" s="137"/>
    </row>
    <row r="85" spans="1:9" ht="12.75" customHeight="1" x14ac:dyDescent="0.25">
      <c r="A85" s="136"/>
      <c r="B85" s="344" t="s">
        <v>303</v>
      </c>
      <c r="C85" s="344"/>
      <c r="D85" s="117" t="s">
        <v>3</v>
      </c>
      <c r="E85" s="116"/>
      <c r="F85" s="116"/>
      <c r="G85" s="116"/>
    </row>
    <row r="86" spans="1:9" ht="12.75" customHeight="1" x14ac:dyDescent="0.25">
      <c r="A86" s="136"/>
      <c r="B86" s="116" t="s">
        <v>6</v>
      </c>
      <c r="C86" s="116"/>
      <c r="D86" s="117" t="s">
        <v>2</v>
      </c>
      <c r="E86" s="116"/>
      <c r="F86" s="116"/>
      <c r="G86" s="137"/>
    </row>
    <row r="87" spans="1:9" ht="12" customHeight="1" x14ac:dyDescent="0.25">
      <c r="A87" s="136"/>
      <c r="B87" s="116" t="s">
        <v>4</v>
      </c>
      <c r="E87" s="116"/>
      <c r="F87" s="116"/>
      <c r="G87" s="116"/>
    </row>
    <row r="88" spans="1:9" ht="12.75" customHeight="1" x14ac:dyDescent="0.25">
      <c r="A88" s="136"/>
      <c r="E88" s="116"/>
      <c r="F88" s="116"/>
    </row>
    <row r="89" spans="1:9" ht="12.75" customHeight="1" x14ac:dyDescent="0.25">
      <c r="A89" s="4"/>
      <c r="B89" s="3"/>
      <c r="C89" s="3"/>
      <c r="D89" s="3"/>
      <c r="F89" s="3"/>
      <c r="G89" s="2"/>
      <c r="I89" s="8"/>
    </row>
    <row r="90" spans="1:9" ht="12.75" customHeight="1" x14ac:dyDescent="0.25"/>
  </sheetData>
  <mergeCells count="105">
    <mergeCell ref="A22:A23"/>
    <mergeCell ref="B22:B23"/>
    <mergeCell ref="A21:K21"/>
    <mergeCell ref="C59:H59"/>
    <mergeCell ref="C60:H60"/>
    <mergeCell ref="I22:I23"/>
    <mergeCell ref="J22:K22"/>
    <mergeCell ref="C30:H30"/>
    <mergeCell ref="C25:H25"/>
    <mergeCell ref="C26:H26"/>
    <mergeCell ref="C27:H27"/>
    <mergeCell ref="C28:H28"/>
    <mergeCell ref="C29:H29"/>
    <mergeCell ref="C42:H42"/>
    <mergeCell ref="C43:H43"/>
    <mergeCell ref="C51:H51"/>
    <mergeCell ref="C35:H35"/>
    <mergeCell ref="C36:H36"/>
    <mergeCell ref="C37:H37"/>
    <mergeCell ref="C38:H38"/>
    <mergeCell ref="C39:H39"/>
    <mergeCell ref="C47:H47"/>
    <mergeCell ref="B73:C73"/>
    <mergeCell ref="B74:C74"/>
    <mergeCell ref="B75:C75"/>
    <mergeCell ref="F15:F16"/>
    <mergeCell ref="C67:H67"/>
    <mergeCell ref="C18:C19"/>
    <mergeCell ref="D18:D19"/>
    <mergeCell ref="E18:E19"/>
    <mergeCell ref="C24:H24"/>
    <mergeCell ref="F18:F19"/>
    <mergeCell ref="G18:G19"/>
    <mergeCell ref="H18:H19"/>
    <mergeCell ref="H15:H16"/>
    <mergeCell ref="C15:C16"/>
    <mergeCell ref="C64:H64"/>
    <mergeCell ref="C48:H48"/>
    <mergeCell ref="C40:H40"/>
    <mergeCell ref="C41:H41"/>
    <mergeCell ref="C22:H23"/>
    <mergeCell ref="C33:H33"/>
    <mergeCell ref="C34:H34"/>
    <mergeCell ref="G15:G16"/>
    <mergeCell ref="B68:E68"/>
    <mergeCell ref="B69:C69"/>
    <mergeCell ref="B84:C84"/>
    <mergeCell ref="B85:C85"/>
    <mergeCell ref="A78:C78"/>
    <mergeCell ref="A79:E79"/>
    <mergeCell ref="B80:K80"/>
    <mergeCell ref="A81:F81"/>
    <mergeCell ref="A82:F82"/>
    <mergeCell ref="A83:G83"/>
    <mergeCell ref="B76:C76"/>
    <mergeCell ref="D9:D10"/>
    <mergeCell ref="E9:E10"/>
    <mergeCell ref="F9:F10"/>
    <mergeCell ref="G9:G10"/>
    <mergeCell ref="C49:H49"/>
    <mergeCell ref="C50:H50"/>
    <mergeCell ref="C52:H52"/>
    <mergeCell ref="C53:H53"/>
    <mergeCell ref="C44:H44"/>
    <mergeCell ref="C45:H45"/>
    <mergeCell ref="C46:H46"/>
    <mergeCell ref="D15:D16"/>
    <mergeCell ref="E15:E16"/>
    <mergeCell ref="C12:C13"/>
    <mergeCell ref="D12:D13"/>
    <mergeCell ref="E12:E13"/>
    <mergeCell ref="F12:F13"/>
    <mergeCell ref="G12:G13"/>
    <mergeCell ref="H12:H13"/>
    <mergeCell ref="C31:H31"/>
    <mergeCell ref="C32:H32"/>
    <mergeCell ref="H9:H10"/>
    <mergeCell ref="C9:C10"/>
    <mergeCell ref="B70:C70"/>
    <mergeCell ref="B71:C71"/>
    <mergeCell ref="B72:C72"/>
    <mergeCell ref="C61:H61"/>
    <mergeCell ref="C62:H62"/>
    <mergeCell ref="C63:H63"/>
    <mergeCell ref="C54:H54"/>
    <mergeCell ref="C55:H55"/>
    <mergeCell ref="C56:H56"/>
    <mergeCell ref="C57:H57"/>
    <mergeCell ref="C58:H58"/>
    <mergeCell ref="C65:H65"/>
    <mergeCell ref="C66:H66"/>
    <mergeCell ref="A3:K3"/>
    <mergeCell ref="A4:G4"/>
    <mergeCell ref="A5:G5"/>
    <mergeCell ref="A8:K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</mergeCells>
  <hyperlinks>
    <hyperlink ref="H1" location="Содержание!A1" display="Назад"/>
    <hyperlink ref="H69" location="Содержание!A1" display="Назад"/>
  </hyperlinks>
  <pageMargins left="0" right="0" top="0.19685039370078741" bottom="0.19685039370078741" header="0.51181102362204722" footer="0.51181102362204722"/>
  <pageSetup paperSize="9" scale="53" orientation="portrait" r:id="rId1"/>
  <headerFooter alignWithMargins="0"/>
  <colBreaks count="1" manualBreakCount="1">
    <brk id="12" max="8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view="pageBreakPreview" zoomScale="90" zoomScaleNormal="110" zoomScaleSheetLayoutView="90" workbookViewId="0">
      <selection activeCell="J8" sqref="J8"/>
    </sheetView>
  </sheetViews>
  <sheetFormatPr defaultColWidth="9.109375" defaultRowHeight="13.2" x14ac:dyDescent="0.25"/>
  <cols>
    <col min="1" max="1" width="5.6640625" style="1" customWidth="1"/>
    <col min="2" max="2" width="28.6640625" style="1" customWidth="1"/>
    <col min="3" max="3" width="11.88671875" style="1" customWidth="1"/>
    <col min="4" max="4" width="11.5546875" style="1" customWidth="1"/>
    <col min="5" max="5" width="10.6640625" style="1" customWidth="1"/>
    <col min="6" max="6" width="9.88671875" style="1" customWidth="1"/>
    <col min="7" max="7" width="15.5546875" style="1" customWidth="1"/>
    <col min="8" max="8" width="11.88671875" style="1" customWidth="1"/>
    <col min="9" max="9" width="13.44140625" style="1" customWidth="1"/>
    <col min="10" max="10" width="11.88671875" style="1" customWidth="1"/>
    <col min="11" max="11" width="1.44140625" style="1" customWidth="1"/>
    <col min="12" max="16384" width="9.109375" style="1"/>
  </cols>
  <sheetData>
    <row r="1" spans="1:12" ht="14.4" x14ac:dyDescent="0.3">
      <c r="A1" s="58" t="s">
        <v>932</v>
      </c>
      <c r="B1" s="56"/>
      <c r="C1" s="56"/>
      <c r="D1" s="57"/>
      <c r="E1" s="56"/>
      <c r="F1" s="56"/>
      <c r="G1" s="280" t="s">
        <v>940</v>
      </c>
      <c r="I1" s="288"/>
      <c r="J1" s="289"/>
    </row>
    <row r="2" spans="1:12" ht="12.75" x14ac:dyDescent="0.2">
      <c r="A2" s="55"/>
      <c r="B2" s="55"/>
      <c r="C2" s="55"/>
      <c r="D2" s="55"/>
      <c r="E2" s="55"/>
      <c r="F2" s="55"/>
    </row>
    <row r="3" spans="1:12" ht="15.6" x14ac:dyDescent="0.25">
      <c r="A3" s="346" t="s">
        <v>915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12" ht="12.75" x14ac:dyDescent="0.2">
      <c r="A4" s="130"/>
      <c r="B4" s="130"/>
      <c r="C4" s="130"/>
      <c r="D4" s="130"/>
      <c r="E4" s="130"/>
      <c r="F4" s="130"/>
    </row>
    <row r="5" spans="1:12" ht="38.25" customHeight="1" x14ac:dyDescent="0.25">
      <c r="A5" s="366" t="s">
        <v>49</v>
      </c>
      <c r="B5" s="364" t="s">
        <v>48</v>
      </c>
      <c r="C5" s="363" t="s">
        <v>63</v>
      </c>
      <c r="D5" s="363" t="s">
        <v>62</v>
      </c>
      <c r="E5" s="363" t="s">
        <v>61</v>
      </c>
      <c r="F5" s="363" t="s">
        <v>60</v>
      </c>
      <c r="G5" s="363" t="s">
        <v>402</v>
      </c>
      <c r="H5" s="438" t="s">
        <v>874</v>
      </c>
      <c r="I5" s="361" t="s">
        <v>934</v>
      </c>
      <c r="J5" s="362"/>
    </row>
    <row r="6" spans="1:12" ht="47.25" customHeight="1" x14ac:dyDescent="0.25">
      <c r="A6" s="366"/>
      <c r="B6" s="365"/>
      <c r="C6" s="363"/>
      <c r="D6" s="363"/>
      <c r="E6" s="363"/>
      <c r="F6" s="363"/>
      <c r="G6" s="363"/>
      <c r="H6" s="438"/>
      <c r="I6" s="253" t="s">
        <v>875</v>
      </c>
      <c r="J6" s="253" t="s">
        <v>876</v>
      </c>
    </row>
    <row r="7" spans="1:12" x14ac:dyDescent="0.25">
      <c r="A7" s="350" t="s">
        <v>881</v>
      </c>
      <c r="B7" s="351"/>
      <c r="C7" s="351"/>
      <c r="D7" s="351"/>
      <c r="E7" s="351"/>
      <c r="F7" s="351"/>
      <c r="G7" s="351"/>
      <c r="H7" s="351"/>
      <c r="I7" s="351"/>
      <c r="J7" s="351"/>
    </row>
    <row r="8" spans="1:12" s="127" customFormat="1" x14ac:dyDescent="0.25">
      <c r="A8" s="47">
        <v>1</v>
      </c>
      <c r="B8" s="129" t="s">
        <v>401</v>
      </c>
      <c r="C8" s="138">
        <v>1330</v>
      </c>
      <c r="D8" s="138">
        <v>1250</v>
      </c>
      <c r="E8" s="146">
        <v>1.2150000000000001</v>
      </c>
      <c r="F8" s="142">
        <v>0.26400000000000001</v>
      </c>
      <c r="G8" s="128">
        <v>2572</v>
      </c>
      <c r="H8" s="256">
        <v>144742.2844</v>
      </c>
      <c r="I8" s="256">
        <f>H8*(1-Содержание!$H$3)</f>
        <v>137505.17017999999</v>
      </c>
      <c r="J8" s="256">
        <f>I8*(1-0.02)</f>
        <v>134755.0667764</v>
      </c>
      <c r="L8" s="1"/>
    </row>
    <row r="9" spans="1:12" x14ac:dyDescent="0.25">
      <c r="A9" s="43"/>
      <c r="B9" s="144"/>
      <c r="C9" s="42"/>
      <c r="D9" s="42"/>
      <c r="E9" s="41"/>
      <c r="F9" s="40"/>
    </row>
    <row r="10" spans="1:12" x14ac:dyDescent="0.25">
      <c r="A10" s="404" t="s">
        <v>50</v>
      </c>
      <c r="B10" s="405"/>
      <c r="C10" s="405"/>
      <c r="D10" s="405"/>
      <c r="E10" s="405"/>
      <c r="F10" s="405"/>
      <c r="G10" s="405"/>
      <c r="H10" s="405"/>
      <c r="I10" s="405"/>
      <c r="J10" s="405"/>
    </row>
    <row r="11" spans="1:12" ht="39" customHeight="1" x14ac:dyDescent="0.25">
      <c r="A11" s="38" t="s">
        <v>49</v>
      </c>
      <c r="B11" s="53" t="s">
        <v>821</v>
      </c>
      <c r="C11" s="366" t="s">
        <v>48</v>
      </c>
      <c r="D11" s="366"/>
      <c r="E11" s="366"/>
      <c r="F11" s="366"/>
      <c r="G11" s="366"/>
      <c r="H11" s="438" t="s">
        <v>874</v>
      </c>
      <c r="I11" s="361" t="s">
        <v>934</v>
      </c>
      <c r="J11" s="362"/>
    </row>
    <row r="12" spans="1:12" ht="45.75" customHeight="1" x14ac:dyDescent="0.25">
      <c r="A12" s="255"/>
      <c r="B12" s="258"/>
      <c r="C12" s="248"/>
      <c r="D12" s="248"/>
      <c r="E12" s="248"/>
      <c r="F12" s="248"/>
      <c r="G12" s="248"/>
      <c r="H12" s="438"/>
      <c r="I12" s="253" t="s">
        <v>875</v>
      </c>
      <c r="J12" s="253" t="s">
        <v>876</v>
      </c>
    </row>
    <row r="13" spans="1:12" x14ac:dyDescent="0.25">
      <c r="A13" s="47">
        <v>1</v>
      </c>
      <c r="B13" s="194" t="s">
        <v>553</v>
      </c>
      <c r="C13" s="374" t="s">
        <v>345</v>
      </c>
      <c r="D13" s="374"/>
      <c r="E13" s="374"/>
      <c r="F13" s="374"/>
      <c r="G13" s="374"/>
      <c r="H13" s="256">
        <v>8148.2284</v>
      </c>
      <c r="I13" s="256">
        <f>H13*(1-Содержание!$H$3)</f>
        <v>7740.8169799999996</v>
      </c>
      <c r="J13" s="256">
        <f>I13*(1-0.02)</f>
        <v>7586.0006403999996</v>
      </c>
    </row>
    <row r="14" spans="1:12" x14ac:dyDescent="0.25">
      <c r="A14" s="47">
        <v>2</v>
      </c>
      <c r="B14" s="194" t="s">
        <v>549</v>
      </c>
      <c r="C14" s="374" t="s">
        <v>344</v>
      </c>
      <c r="D14" s="374"/>
      <c r="E14" s="374"/>
      <c r="F14" s="374"/>
      <c r="G14" s="374"/>
      <c r="H14" s="256">
        <v>8148.2284</v>
      </c>
      <c r="I14" s="256">
        <f>H14*(1-Содержание!$H$3)</f>
        <v>7740.8169799999996</v>
      </c>
      <c r="J14" s="256">
        <f>I14*(1-0.02)</f>
        <v>7586.0006403999996</v>
      </c>
    </row>
    <row r="15" spans="1:12" x14ac:dyDescent="0.25">
      <c r="A15" s="47">
        <v>3</v>
      </c>
      <c r="B15" s="194" t="s">
        <v>564</v>
      </c>
      <c r="C15" s="374" t="s">
        <v>336</v>
      </c>
      <c r="D15" s="374"/>
      <c r="E15" s="374"/>
      <c r="F15" s="374"/>
      <c r="G15" s="374"/>
      <c r="H15" s="256">
        <v>7573.4031999999997</v>
      </c>
      <c r="I15" s="256">
        <f>H15*(1-Содержание!$H$3)</f>
        <v>7194.7330399999992</v>
      </c>
      <c r="J15" s="256">
        <f t="shared" ref="J15:J23" si="0">I15*(1-0.02)</f>
        <v>7050.8383791999986</v>
      </c>
      <c r="K15" s="36"/>
    </row>
    <row r="16" spans="1:12" x14ac:dyDescent="0.25">
      <c r="A16" s="47">
        <v>4</v>
      </c>
      <c r="B16" s="194" t="s">
        <v>565</v>
      </c>
      <c r="C16" s="374" t="s">
        <v>335</v>
      </c>
      <c r="D16" s="374"/>
      <c r="E16" s="374"/>
      <c r="F16" s="374"/>
      <c r="G16" s="374"/>
      <c r="H16" s="256">
        <v>17286.9748</v>
      </c>
      <c r="I16" s="256">
        <f>H16*(1-Содержание!$H$3)</f>
        <v>16422.626059999999</v>
      </c>
      <c r="J16" s="256">
        <f t="shared" si="0"/>
        <v>16094.173538799998</v>
      </c>
      <c r="K16" s="36"/>
    </row>
    <row r="17" spans="1:11" x14ac:dyDescent="0.25">
      <c r="A17" s="47">
        <v>5</v>
      </c>
      <c r="B17" s="194" t="s">
        <v>548</v>
      </c>
      <c r="C17" s="374" t="s">
        <v>474</v>
      </c>
      <c r="D17" s="374"/>
      <c r="E17" s="374"/>
      <c r="F17" s="374"/>
      <c r="G17" s="374"/>
      <c r="H17" s="256">
        <v>10166.611799999999</v>
      </c>
      <c r="I17" s="256">
        <f>H17*(1-Содержание!$H$3)</f>
        <v>9658.2812099999992</v>
      </c>
      <c r="J17" s="256">
        <f t="shared" si="0"/>
        <v>9465.1155857999984</v>
      </c>
      <c r="K17" s="36"/>
    </row>
    <row r="18" spans="1:11" x14ac:dyDescent="0.25">
      <c r="A18" s="47">
        <v>6</v>
      </c>
      <c r="B18" s="194" t="s">
        <v>563</v>
      </c>
      <c r="C18" s="374" t="s">
        <v>328</v>
      </c>
      <c r="D18" s="374"/>
      <c r="E18" s="374"/>
      <c r="F18" s="374"/>
      <c r="G18" s="374"/>
      <c r="H18" s="256">
        <v>4939.5995999999996</v>
      </c>
      <c r="I18" s="256">
        <f>H18*(1-Содержание!$H$3)</f>
        <v>4692.6196199999995</v>
      </c>
      <c r="J18" s="256">
        <f t="shared" si="0"/>
        <v>4598.7672275999994</v>
      </c>
      <c r="K18" s="36"/>
    </row>
    <row r="19" spans="1:11" x14ac:dyDescent="0.25">
      <c r="A19" s="47">
        <v>7</v>
      </c>
      <c r="B19" s="194" t="s">
        <v>562</v>
      </c>
      <c r="C19" s="374" t="s">
        <v>327</v>
      </c>
      <c r="D19" s="374"/>
      <c r="E19" s="374"/>
      <c r="F19" s="374"/>
      <c r="G19" s="374"/>
      <c r="H19" s="256">
        <v>4855.1619999999994</v>
      </c>
      <c r="I19" s="256">
        <f>H19*(1-Содержание!$H$3)</f>
        <v>4612.4038999999993</v>
      </c>
      <c r="J19" s="256">
        <f t="shared" si="0"/>
        <v>4520.1558219999997</v>
      </c>
      <c r="K19" s="36"/>
    </row>
    <row r="20" spans="1:11" x14ac:dyDescent="0.25">
      <c r="A20" s="47">
        <v>8</v>
      </c>
      <c r="B20" s="194" t="s">
        <v>578</v>
      </c>
      <c r="C20" s="374" t="s">
        <v>326</v>
      </c>
      <c r="D20" s="374"/>
      <c r="E20" s="374"/>
      <c r="F20" s="374"/>
      <c r="G20" s="374"/>
      <c r="H20" s="256">
        <v>1107.4315999999999</v>
      </c>
      <c r="I20" s="256">
        <f>H20*(1-Содержание!$H$3)</f>
        <v>1052.0600199999999</v>
      </c>
      <c r="J20" s="256">
        <f t="shared" si="0"/>
        <v>1031.0188195999999</v>
      </c>
    </row>
    <row r="21" spans="1:11" x14ac:dyDescent="0.25">
      <c r="A21" s="47">
        <v>9</v>
      </c>
      <c r="B21" s="194" t="s">
        <v>606</v>
      </c>
      <c r="C21" s="374" t="s">
        <v>367</v>
      </c>
      <c r="D21" s="374"/>
      <c r="E21" s="374"/>
      <c r="F21" s="374"/>
      <c r="G21" s="374"/>
      <c r="H21" s="256">
        <v>1729.347</v>
      </c>
      <c r="I21" s="256">
        <f>H21*(1-Содержание!$H$3)</f>
        <v>1642.8796499999999</v>
      </c>
      <c r="J21" s="256">
        <f t="shared" si="0"/>
        <v>1610.0220569999999</v>
      </c>
      <c r="K21" s="126"/>
    </row>
    <row r="22" spans="1:11" x14ac:dyDescent="0.25">
      <c r="A22" s="47">
        <v>10</v>
      </c>
      <c r="B22" s="194" t="s">
        <v>768</v>
      </c>
      <c r="C22" s="374" t="s">
        <v>769</v>
      </c>
      <c r="D22" s="374"/>
      <c r="E22" s="374"/>
      <c r="F22" s="374"/>
      <c r="G22" s="374"/>
      <c r="H22" s="256">
        <v>649.52</v>
      </c>
      <c r="I22" s="256">
        <f>H22*(1-Содержание!$H$3)</f>
        <v>617.04399999999998</v>
      </c>
      <c r="J22" s="256">
        <f t="shared" si="0"/>
        <v>604.70312000000001</v>
      </c>
    </row>
    <row r="23" spans="1:11" x14ac:dyDescent="0.25">
      <c r="A23" s="47">
        <v>11</v>
      </c>
      <c r="B23" s="211"/>
      <c r="C23" s="374" t="s">
        <v>780</v>
      </c>
      <c r="D23" s="374"/>
      <c r="E23" s="374"/>
      <c r="F23" s="374"/>
      <c r="G23" s="374"/>
      <c r="H23" s="256">
        <v>550.46820000000002</v>
      </c>
      <c r="I23" s="256">
        <f>H23*(1-Содержание!$H$3)</f>
        <v>522.94479000000001</v>
      </c>
      <c r="J23" s="256">
        <f t="shared" si="0"/>
        <v>512.48589419999996</v>
      </c>
    </row>
    <row r="24" spans="1:11" x14ac:dyDescent="0.25">
      <c r="A24" s="43"/>
      <c r="B24" s="462"/>
      <c r="C24" s="462"/>
      <c r="D24" s="462"/>
      <c r="E24" s="462"/>
      <c r="F24" s="32"/>
    </row>
    <row r="25" spans="1:11" ht="14.4" x14ac:dyDescent="0.3">
      <c r="A25" s="81"/>
      <c r="B25" s="464"/>
      <c r="C25" s="464"/>
      <c r="D25" s="464"/>
      <c r="E25" s="463"/>
      <c r="F25" s="463"/>
      <c r="G25" s="280" t="s">
        <v>940</v>
      </c>
    </row>
    <row r="26" spans="1:11" x14ac:dyDescent="0.25">
      <c r="A26" s="22">
        <v>1</v>
      </c>
      <c r="B26" s="335" t="s">
        <v>21</v>
      </c>
      <c r="C26" s="434"/>
      <c r="D26" s="29">
        <v>1198</v>
      </c>
      <c r="E26" s="119"/>
      <c r="F26" s="18"/>
    </row>
    <row r="27" spans="1:11" x14ac:dyDescent="0.25">
      <c r="A27" s="22">
        <v>2</v>
      </c>
      <c r="B27" s="335" t="s">
        <v>20</v>
      </c>
      <c r="C27" s="434"/>
      <c r="D27" s="29">
        <v>1265</v>
      </c>
      <c r="E27" s="119"/>
      <c r="F27" s="18"/>
    </row>
    <row r="28" spans="1:11" x14ac:dyDescent="0.25">
      <c r="A28" s="22">
        <v>3</v>
      </c>
      <c r="B28" s="335" t="s">
        <v>225</v>
      </c>
      <c r="C28" s="434"/>
      <c r="D28" s="29">
        <v>980</v>
      </c>
      <c r="E28" s="119"/>
      <c r="F28" s="18"/>
    </row>
    <row r="29" spans="1:11" x14ac:dyDescent="0.25">
      <c r="A29" s="22">
        <v>4</v>
      </c>
      <c r="B29" s="337" t="s">
        <v>17</v>
      </c>
      <c r="C29" s="338"/>
      <c r="D29" s="24" t="s">
        <v>16</v>
      </c>
      <c r="E29" s="118"/>
      <c r="F29" s="19"/>
    </row>
    <row r="30" spans="1:11" x14ac:dyDescent="0.25">
      <c r="A30" s="22">
        <v>5</v>
      </c>
      <c r="B30" s="337" t="s">
        <v>15</v>
      </c>
      <c r="C30" s="338"/>
      <c r="D30" s="21">
        <v>60</v>
      </c>
      <c r="E30" s="15"/>
      <c r="F30" s="14"/>
    </row>
    <row r="31" spans="1:11" x14ac:dyDescent="0.25">
      <c r="A31" s="18"/>
      <c r="B31" s="17"/>
      <c r="C31" s="16"/>
      <c r="D31" s="15"/>
      <c r="E31" s="15"/>
      <c r="F31" s="14"/>
    </row>
    <row r="32" spans="1:11" x14ac:dyDescent="0.25">
      <c r="A32" s="339" t="s">
        <v>12</v>
      </c>
      <c r="B32" s="339"/>
      <c r="C32" s="339"/>
      <c r="D32" s="135"/>
      <c r="E32" s="135"/>
      <c r="F32" s="13"/>
    </row>
    <row r="33" spans="1:10" ht="12.75" customHeight="1" x14ac:dyDescent="0.25">
      <c r="A33" s="341" t="s">
        <v>11</v>
      </c>
      <c r="B33" s="417"/>
      <c r="C33" s="417"/>
      <c r="D33" s="417"/>
      <c r="E33" s="417"/>
      <c r="F33" s="141"/>
    </row>
    <row r="34" spans="1:10" ht="12.75" customHeight="1" x14ac:dyDescent="0.25">
      <c r="A34" s="141"/>
      <c r="B34" s="378" t="s">
        <v>364</v>
      </c>
      <c r="C34" s="378"/>
      <c r="D34" s="378"/>
      <c r="E34" s="378"/>
      <c r="F34" s="378"/>
      <c r="G34" s="378"/>
      <c r="H34" s="378"/>
      <c r="I34" s="378"/>
      <c r="J34" s="378"/>
    </row>
    <row r="35" spans="1:10" x14ac:dyDescent="0.25">
      <c r="A35" s="236" t="s">
        <v>938</v>
      </c>
      <c r="B35" s="244"/>
      <c r="C35" s="244"/>
      <c r="D35" s="244"/>
      <c r="E35" s="244"/>
      <c r="F35" s="244"/>
    </row>
    <row r="36" spans="1:10" x14ac:dyDescent="0.25">
      <c r="A36" s="340" t="s">
        <v>224</v>
      </c>
      <c r="B36" s="417"/>
      <c r="C36" s="417"/>
      <c r="D36" s="417"/>
      <c r="E36" s="417"/>
      <c r="F36" s="417"/>
    </row>
    <row r="37" spans="1:10" x14ac:dyDescent="0.25">
      <c r="A37" s="134"/>
      <c r="B37" s="141"/>
      <c r="C37" s="141"/>
      <c r="D37" s="141"/>
      <c r="E37" s="141"/>
      <c r="F37" s="141"/>
    </row>
    <row r="38" spans="1:10" ht="12.75" customHeight="1" x14ac:dyDescent="0.25">
      <c r="A38" s="341" t="s">
        <v>8</v>
      </c>
      <c r="B38" s="341"/>
      <c r="C38" s="341"/>
      <c r="D38" s="341"/>
      <c r="E38" s="341"/>
      <c r="F38" s="341"/>
    </row>
    <row r="39" spans="1:10" ht="12.75" customHeight="1" x14ac:dyDescent="0.25">
      <c r="A39" s="136"/>
      <c r="B39" s="116" t="s">
        <v>6</v>
      </c>
      <c r="C39" s="125"/>
      <c r="D39" s="117" t="s">
        <v>400</v>
      </c>
      <c r="E39" s="116"/>
      <c r="F39" s="116"/>
    </row>
    <row r="40" spans="1:10" x14ac:dyDescent="0.25">
      <c r="A40" s="136"/>
      <c r="B40" s="117" t="s">
        <v>399</v>
      </c>
      <c r="C40" s="116"/>
      <c r="D40" s="117" t="s">
        <v>2</v>
      </c>
      <c r="E40" s="116"/>
      <c r="F40" s="116"/>
    </row>
    <row r="41" spans="1:10" x14ac:dyDescent="0.25">
      <c r="A41" s="136"/>
      <c r="C41" s="116"/>
      <c r="E41" s="116"/>
      <c r="F41" s="116"/>
    </row>
    <row r="42" spans="1:10" x14ac:dyDescent="0.25">
      <c r="A42" s="4"/>
      <c r="B42" s="3"/>
      <c r="C42" s="3"/>
      <c r="D42" s="3"/>
      <c r="F42" s="3"/>
    </row>
  </sheetData>
  <mergeCells count="38">
    <mergeCell ref="D5:D6"/>
    <mergeCell ref="C5:C6"/>
    <mergeCell ref="H11:H12"/>
    <mergeCell ref="I11:J11"/>
    <mergeCell ref="G5:G6"/>
    <mergeCell ref="F5:F6"/>
    <mergeCell ref="E5:E6"/>
    <mergeCell ref="C17:G17"/>
    <mergeCell ref="C18:G18"/>
    <mergeCell ref="C19:G19"/>
    <mergeCell ref="C20:G20"/>
    <mergeCell ref="A3:J3"/>
    <mergeCell ref="A7:J7"/>
    <mergeCell ref="A10:J10"/>
    <mergeCell ref="C11:G11"/>
    <mergeCell ref="C13:G13"/>
    <mergeCell ref="C14:G14"/>
    <mergeCell ref="C15:G15"/>
    <mergeCell ref="C16:G16"/>
    <mergeCell ref="H5:H6"/>
    <mergeCell ref="I5:J5"/>
    <mergeCell ref="B5:B6"/>
    <mergeCell ref="A5:A6"/>
    <mergeCell ref="B24:E24"/>
    <mergeCell ref="B25:F25"/>
    <mergeCell ref="C21:G21"/>
    <mergeCell ref="C22:G22"/>
    <mergeCell ref="C23:G23"/>
    <mergeCell ref="B26:C26"/>
    <mergeCell ref="B34:J34"/>
    <mergeCell ref="A36:F36"/>
    <mergeCell ref="A38:F38"/>
    <mergeCell ref="B27:C27"/>
    <mergeCell ref="B28:C28"/>
    <mergeCell ref="B29:C29"/>
    <mergeCell ref="B30:C30"/>
    <mergeCell ref="A32:C32"/>
    <mergeCell ref="A33:E33"/>
  </mergeCells>
  <hyperlinks>
    <hyperlink ref="G1" location="Содержание!A1" display="Назад"/>
    <hyperlink ref="G25" location="Содержание!A1" display="Назад"/>
  </hyperlinks>
  <pageMargins left="0.31496062992125984" right="0.11811023622047245" top="0.74803149606299213" bottom="0.74803149606299213" header="0.31496062992125984" footer="0.31496062992125984"/>
  <pageSetup paperSize="9" scale="6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75"/>
  <sheetViews>
    <sheetView view="pageBreakPreview" zoomScale="90" zoomScaleNormal="100" zoomScaleSheetLayoutView="90" workbookViewId="0">
      <selection activeCell="H8" sqref="H8:H9"/>
    </sheetView>
  </sheetViews>
  <sheetFormatPr defaultColWidth="9.109375" defaultRowHeight="13.2" x14ac:dyDescent="0.25"/>
  <cols>
    <col min="1" max="1" width="5.6640625" style="1" customWidth="1"/>
    <col min="2" max="2" width="28.88671875" style="1" customWidth="1"/>
    <col min="3" max="3" width="20.88671875" style="1" customWidth="1"/>
    <col min="4" max="4" width="21.109375" style="1" customWidth="1"/>
    <col min="5" max="8" width="18.88671875" style="1" customWidth="1"/>
    <col min="9" max="16384" width="9.109375" style="1"/>
  </cols>
  <sheetData>
    <row r="1" spans="1:8" ht="14.4" x14ac:dyDescent="0.3">
      <c r="A1" s="58" t="s">
        <v>932</v>
      </c>
      <c r="B1" s="56"/>
      <c r="C1" s="56"/>
      <c r="D1" s="57"/>
      <c r="E1" s="280" t="s">
        <v>940</v>
      </c>
      <c r="G1" s="288"/>
      <c r="H1" s="289"/>
    </row>
    <row r="2" spans="1:8" ht="12.75" x14ac:dyDescent="0.2">
      <c r="A2" s="55"/>
      <c r="B2" s="55"/>
      <c r="C2" s="55"/>
      <c r="D2" s="55"/>
      <c r="E2" s="55"/>
      <c r="F2" s="55"/>
      <c r="G2" s="55"/>
      <c r="H2" s="55"/>
    </row>
    <row r="3" spans="1:8" ht="15.75" customHeight="1" x14ac:dyDescent="0.25">
      <c r="A3" s="346" t="s">
        <v>916</v>
      </c>
      <c r="B3" s="347"/>
      <c r="C3" s="347"/>
      <c r="D3" s="347"/>
      <c r="E3" s="347"/>
      <c r="F3" s="347"/>
      <c r="G3" s="347"/>
      <c r="H3" s="347"/>
    </row>
    <row r="4" spans="1:8" ht="12.75" x14ac:dyDescent="0.2">
      <c r="A4" s="349"/>
      <c r="B4" s="349"/>
      <c r="C4" s="349"/>
      <c r="D4" s="349"/>
      <c r="E4" s="349"/>
      <c r="F4" s="349"/>
      <c r="G4" s="349"/>
      <c r="H4" s="349"/>
    </row>
    <row r="5" spans="1:8" ht="39.75" customHeight="1" x14ac:dyDescent="0.25">
      <c r="A5" s="366" t="s">
        <v>49</v>
      </c>
      <c r="B5" s="364" t="s">
        <v>48</v>
      </c>
      <c r="C5" s="363" t="s">
        <v>63</v>
      </c>
      <c r="D5" s="363" t="s">
        <v>62</v>
      </c>
      <c r="E5" s="363" t="s">
        <v>398</v>
      </c>
      <c r="F5" s="438" t="s">
        <v>874</v>
      </c>
      <c r="G5" s="361" t="s">
        <v>934</v>
      </c>
      <c r="H5" s="362"/>
    </row>
    <row r="6" spans="1:8" ht="39.75" customHeight="1" x14ac:dyDescent="0.25">
      <c r="A6" s="366"/>
      <c r="B6" s="365"/>
      <c r="C6" s="363"/>
      <c r="D6" s="363"/>
      <c r="E6" s="363"/>
      <c r="F6" s="438"/>
      <c r="G6" s="253" t="s">
        <v>875</v>
      </c>
      <c r="H6" s="253" t="s">
        <v>876</v>
      </c>
    </row>
    <row r="7" spans="1:8" x14ac:dyDescent="0.25">
      <c r="A7" s="350" t="s">
        <v>882</v>
      </c>
      <c r="B7" s="351"/>
      <c r="C7" s="351"/>
      <c r="D7" s="351"/>
      <c r="E7" s="351"/>
      <c r="F7" s="351"/>
      <c r="G7" s="351"/>
      <c r="H7" s="351"/>
    </row>
    <row r="8" spans="1:8" x14ac:dyDescent="0.25">
      <c r="A8" s="47">
        <v>1</v>
      </c>
      <c r="B8" s="52" t="s">
        <v>397</v>
      </c>
      <c r="C8" s="140">
        <v>1330</v>
      </c>
      <c r="D8" s="140">
        <v>1250</v>
      </c>
      <c r="E8" s="123">
        <v>72</v>
      </c>
      <c r="F8" s="256">
        <v>61597.229199999994</v>
      </c>
      <c r="G8" s="256">
        <f>F8*(1-Содержание!$H$3)</f>
        <v>58517.367739999994</v>
      </c>
      <c r="H8" s="256">
        <f>G8*(1-0.02)</f>
        <v>57347.02038519999</v>
      </c>
    </row>
    <row r="9" spans="1:8" x14ac:dyDescent="0.25">
      <c r="A9" s="47">
        <v>2</v>
      </c>
      <c r="B9" s="52" t="s">
        <v>396</v>
      </c>
      <c r="C9" s="140">
        <v>2580</v>
      </c>
      <c r="D9" s="140">
        <v>2500</v>
      </c>
      <c r="E9" s="123">
        <v>144</v>
      </c>
      <c r="F9" s="256">
        <v>99894.552199999991</v>
      </c>
      <c r="G9" s="256">
        <f>F9*(1-Содержание!$H$3)</f>
        <v>94899.824589999989</v>
      </c>
      <c r="H9" s="256">
        <f t="shared" ref="H9:H10" si="0">G9*(1-0.02)</f>
        <v>93001.828098199985</v>
      </c>
    </row>
    <row r="10" spans="1:8" x14ac:dyDescent="0.25">
      <c r="A10" s="47">
        <v>3</v>
      </c>
      <c r="B10" s="52" t="s">
        <v>395</v>
      </c>
      <c r="C10" s="140">
        <v>3830</v>
      </c>
      <c r="D10" s="140">
        <v>3750</v>
      </c>
      <c r="E10" s="123">
        <v>216</v>
      </c>
      <c r="F10" s="256">
        <v>134494.48259999999</v>
      </c>
      <c r="G10" s="256">
        <f>F10*(1-Содержание!$H$3)</f>
        <v>127769.75846999999</v>
      </c>
      <c r="H10" s="256">
        <f t="shared" si="0"/>
        <v>125214.36330059999</v>
      </c>
    </row>
    <row r="11" spans="1:8" ht="6" customHeight="1" x14ac:dyDescent="0.25">
      <c r="A11" s="35"/>
      <c r="B11" s="122"/>
      <c r="C11" s="90"/>
      <c r="D11" s="90"/>
      <c r="E11" s="124"/>
      <c r="F11" s="124"/>
      <c r="G11" s="124"/>
      <c r="H11" s="124"/>
    </row>
    <row r="12" spans="1:8" x14ac:dyDescent="0.25">
      <c r="A12" s="47">
        <v>4</v>
      </c>
      <c r="B12" s="52" t="s">
        <v>394</v>
      </c>
      <c r="C12" s="140">
        <v>1330</v>
      </c>
      <c r="D12" s="140">
        <v>1250</v>
      </c>
      <c r="E12" s="123">
        <v>72</v>
      </c>
      <c r="F12" s="256">
        <v>44482.377199999995</v>
      </c>
      <c r="G12" s="256">
        <f>F12*(1-Содержание!$H$3)</f>
        <v>42258.258339999993</v>
      </c>
      <c r="H12" s="256">
        <f>G12*(1-0.02)</f>
        <v>41413.093173199995</v>
      </c>
    </row>
    <row r="13" spans="1:8" x14ac:dyDescent="0.25">
      <c r="A13" s="47">
        <v>5</v>
      </c>
      <c r="B13" s="52" t="s">
        <v>393</v>
      </c>
      <c r="C13" s="140">
        <v>2580</v>
      </c>
      <c r="D13" s="140">
        <v>2500</v>
      </c>
      <c r="E13" s="123">
        <v>144</v>
      </c>
      <c r="F13" s="256">
        <v>71063.983200000002</v>
      </c>
      <c r="G13" s="256">
        <f>F13*(1-Содержание!$H$3)</f>
        <v>67510.784039999999</v>
      </c>
      <c r="H13" s="256">
        <f t="shared" ref="H13:H14" si="1">G13*(1-0.02)</f>
        <v>66160.568359199999</v>
      </c>
    </row>
    <row r="14" spans="1:8" x14ac:dyDescent="0.25">
      <c r="A14" s="47">
        <v>6</v>
      </c>
      <c r="B14" s="52" t="s">
        <v>392</v>
      </c>
      <c r="C14" s="140">
        <v>3830</v>
      </c>
      <c r="D14" s="140">
        <v>3750</v>
      </c>
      <c r="E14" s="123">
        <v>216</v>
      </c>
      <c r="F14" s="256">
        <v>94190.142800000001</v>
      </c>
      <c r="G14" s="256">
        <f>F14*(1-Содержание!$H$3)</f>
        <v>89480.63566</v>
      </c>
      <c r="H14" s="256">
        <f t="shared" si="1"/>
        <v>87691.022946800003</v>
      </c>
    </row>
    <row r="15" spans="1:8" ht="6" customHeight="1" x14ac:dyDescent="0.25">
      <c r="A15" s="35"/>
      <c r="B15" s="122"/>
      <c r="C15" s="90"/>
      <c r="D15" s="90"/>
      <c r="E15" s="124"/>
      <c r="F15" s="124"/>
      <c r="G15" s="124"/>
      <c r="H15" s="124"/>
    </row>
    <row r="16" spans="1:8" x14ac:dyDescent="0.25">
      <c r="A16" s="47">
        <v>7</v>
      </c>
      <c r="B16" s="52" t="s">
        <v>391</v>
      </c>
      <c r="C16" s="140">
        <v>1330</v>
      </c>
      <c r="D16" s="140">
        <v>1250</v>
      </c>
      <c r="E16" s="123">
        <v>72</v>
      </c>
      <c r="F16" s="256">
        <v>46052.591799999995</v>
      </c>
      <c r="G16" s="256">
        <f>F16*(1-Содержание!$H$3)</f>
        <v>43749.962209999991</v>
      </c>
      <c r="H16" s="256">
        <f>G16*(1-0.02)</f>
        <v>42874.96296579999</v>
      </c>
    </row>
    <row r="17" spans="1:8" x14ac:dyDescent="0.25">
      <c r="A17" s="47">
        <v>8</v>
      </c>
      <c r="B17" s="52" t="s">
        <v>390</v>
      </c>
      <c r="C17" s="140">
        <v>2580</v>
      </c>
      <c r="D17" s="140">
        <v>2500</v>
      </c>
      <c r="E17" s="123">
        <v>144</v>
      </c>
      <c r="F17" s="256">
        <v>72697.525999999998</v>
      </c>
      <c r="G17" s="256">
        <f>F17*(1-Содержание!$H$3)</f>
        <v>69062.649699999994</v>
      </c>
      <c r="H17" s="256">
        <f t="shared" ref="H17:H18" si="2">G17*(1-0.02)</f>
        <v>67681.396706</v>
      </c>
    </row>
    <row r="18" spans="1:8" x14ac:dyDescent="0.25">
      <c r="A18" s="47">
        <v>9</v>
      </c>
      <c r="B18" s="52" t="s">
        <v>389</v>
      </c>
      <c r="C18" s="140">
        <v>3830</v>
      </c>
      <c r="D18" s="140">
        <v>3750</v>
      </c>
      <c r="E18" s="123">
        <v>216</v>
      </c>
      <c r="F18" s="256">
        <v>95828.557000000001</v>
      </c>
      <c r="G18" s="256">
        <f>F18*(1-Содержание!$H$3)</f>
        <v>91037.129149999993</v>
      </c>
      <c r="H18" s="256">
        <f t="shared" si="2"/>
        <v>89216.386566999994</v>
      </c>
    </row>
    <row r="19" spans="1:8" x14ac:dyDescent="0.25">
      <c r="A19" s="43"/>
      <c r="B19" s="144"/>
      <c r="C19" s="42"/>
      <c r="D19" s="42"/>
      <c r="E19" s="41"/>
      <c r="F19" s="41"/>
      <c r="G19" s="41"/>
      <c r="H19" s="41"/>
    </row>
    <row r="20" spans="1:8" x14ac:dyDescent="0.25">
      <c r="A20" s="404" t="s">
        <v>50</v>
      </c>
      <c r="B20" s="405"/>
      <c r="C20" s="405"/>
      <c r="D20" s="405"/>
      <c r="E20" s="405"/>
      <c r="F20" s="405"/>
      <c r="G20" s="405"/>
      <c r="H20" s="405"/>
    </row>
    <row r="21" spans="1:8" ht="30" customHeight="1" x14ac:dyDescent="0.25">
      <c r="A21" s="448" t="s">
        <v>49</v>
      </c>
      <c r="B21" s="450" t="s">
        <v>821</v>
      </c>
      <c r="C21" s="452" t="s">
        <v>48</v>
      </c>
      <c r="D21" s="453"/>
      <c r="E21" s="454"/>
      <c r="F21" s="438" t="s">
        <v>874</v>
      </c>
      <c r="G21" s="361" t="s">
        <v>934</v>
      </c>
      <c r="H21" s="362"/>
    </row>
    <row r="22" spans="1:8" ht="30" customHeight="1" x14ac:dyDescent="0.25">
      <c r="A22" s="449"/>
      <c r="B22" s="451"/>
      <c r="C22" s="455"/>
      <c r="D22" s="456"/>
      <c r="E22" s="457"/>
      <c r="F22" s="438"/>
      <c r="G22" s="253" t="s">
        <v>875</v>
      </c>
      <c r="H22" s="253" t="s">
        <v>876</v>
      </c>
    </row>
    <row r="23" spans="1:8" ht="12" customHeight="1" x14ac:dyDescent="0.25">
      <c r="A23" s="47">
        <v>1</v>
      </c>
      <c r="B23" s="194" t="s">
        <v>553</v>
      </c>
      <c r="C23" s="330" t="s">
        <v>388</v>
      </c>
      <c r="D23" s="330"/>
      <c r="E23" s="330"/>
      <c r="F23" s="256">
        <v>8148.2284</v>
      </c>
      <c r="G23" s="256">
        <f>F23*(1-Содержание!$H$3)</f>
        <v>7740.8169799999996</v>
      </c>
      <c r="H23" s="256">
        <f>G23*(1-0.02)</f>
        <v>7586.0006403999996</v>
      </c>
    </row>
    <row r="24" spans="1:8" ht="12" customHeight="1" x14ac:dyDescent="0.25">
      <c r="A24" s="47">
        <v>2</v>
      </c>
      <c r="B24" s="194" t="s">
        <v>549</v>
      </c>
      <c r="C24" s="330" t="s">
        <v>387</v>
      </c>
      <c r="D24" s="330"/>
      <c r="E24" s="330"/>
      <c r="F24" s="256">
        <v>8148.2284</v>
      </c>
      <c r="G24" s="256">
        <f>F24*(1-Содержание!$H$3)</f>
        <v>7740.8169799999996</v>
      </c>
      <c r="H24" s="256">
        <f t="shared" ref="H24:H58" si="3">G24*(1-0.02)</f>
        <v>7586.0006403999996</v>
      </c>
    </row>
    <row r="25" spans="1:8" ht="12" customHeight="1" x14ac:dyDescent="0.25">
      <c r="A25" s="47">
        <v>3</v>
      </c>
      <c r="B25" s="194" t="s">
        <v>555</v>
      </c>
      <c r="C25" s="330" t="s">
        <v>386</v>
      </c>
      <c r="D25" s="330"/>
      <c r="E25" s="330"/>
      <c r="F25" s="256">
        <v>7324.9618</v>
      </c>
      <c r="G25" s="256">
        <f>F25*(1-Содержание!$H$3)</f>
        <v>6958.71371</v>
      </c>
      <c r="H25" s="256">
        <f t="shared" si="3"/>
        <v>6819.5394358000003</v>
      </c>
    </row>
    <row r="26" spans="1:8" ht="12" customHeight="1" x14ac:dyDescent="0.25">
      <c r="A26" s="47">
        <v>4</v>
      </c>
      <c r="B26" s="194" t="s">
        <v>551</v>
      </c>
      <c r="C26" s="330" t="s">
        <v>385</v>
      </c>
      <c r="D26" s="330"/>
      <c r="E26" s="330"/>
      <c r="F26" s="256">
        <v>7324.9618</v>
      </c>
      <c r="G26" s="256">
        <f>F26*(1-Содержание!$H$3)</f>
        <v>6958.71371</v>
      </c>
      <c r="H26" s="256">
        <f t="shared" si="3"/>
        <v>6819.5394358000003</v>
      </c>
    </row>
    <row r="27" spans="1:8" ht="12" customHeight="1" x14ac:dyDescent="0.25">
      <c r="A27" s="47">
        <v>5</v>
      </c>
      <c r="B27" s="194" t="s">
        <v>556</v>
      </c>
      <c r="C27" s="330" t="s">
        <v>384</v>
      </c>
      <c r="D27" s="330"/>
      <c r="E27" s="330"/>
      <c r="F27" s="256">
        <v>9640.5005999999994</v>
      </c>
      <c r="G27" s="256">
        <f>F27*(1-Содержание!$H$3)</f>
        <v>9158.4755699999987</v>
      </c>
      <c r="H27" s="256">
        <f t="shared" si="3"/>
        <v>8975.3060585999992</v>
      </c>
    </row>
    <row r="28" spans="1:8" ht="12" customHeight="1" x14ac:dyDescent="0.25">
      <c r="A28" s="47">
        <v>6</v>
      </c>
      <c r="B28" s="194" t="s">
        <v>552</v>
      </c>
      <c r="C28" s="330" t="s">
        <v>383</v>
      </c>
      <c r="D28" s="330"/>
      <c r="E28" s="330"/>
      <c r="F28" s="256">
        <v>9640.5005999999994</v>
      </c>
      <c r="G28" s="256">
        <f>F28*(1-Содержание!$H$3)</f>
        <v>9158.4755699999987</v>
      </c>
      <c r="H28" s="256">
        <f t="shared" si="3"/>
        <v>8975.3060585999992</v>
      </c>
    </row>
    <row r="29" spans="1:8" ht="12" customHeight="1" x14ac:dyDescent="0.25">
      <c r="A29" s="47">
        <v>7</v>
      </c>
      <c r="B29" s="194" t="s">
        <v>559</v>
      </c>
      <c r="C29" s="330" t="s">
        <v>382</v>
      </c>
      <c r="D29" s="330"/>
      <c r="E29" s="330"/>
      <c r="F29" s="256">
        <v>13812.042799999999</v>
      </c>
      <c r="G29" s="256">
        <f>F29*(1-Содержание!$H$3)</f>
        <v>13121.440659999998</v>
      </c>
      <c r="H29" s="256">
        <f t="shared" si="3"/>
        <v>12859.011846799998</v>
      </c>
    </row>
    <row r="30" spans="1:8" ht="12" customHeight="1" x14ac:dyDescent="0.25">
      <c r="A30" s="47">
        <v>8</v>
      </c>
      <c r="B30" s="194" t="s">
        <v>557</v>
      </c>
      <c r="C30" s="330" t="s">
        <v>340</v>
      </c>
      <c r="D30" s="330"/>
      <c r="E30" s="330"/>
      <c r="F30" s="256">
        <v>7868.9348</v>
      </c>
      <c r="G30" s="256">
        <f>F30*(1-Содержание!$H$3)</f>
        <v>7475.4880599999997</v>
      </c>
      <c r="H30" s="256">
        <f t="shared" si="3"/>
        <v>7325.9782987999997</v>
      </c>
    </row>
    <row r="31" spans="1:8" ht="12" customHeight="1" x14ac:dyDescent="0.25">
      <c r="A31" s="47">
        <v>9</v>
      </c>
      <c r="B31" s="194" t="s">
        <v>560</v>
      </c>
      <c r="C31" s="330" t="s">
        <v>381</v>
      </c>
      <c r="D31" s="330"/>
      <c r="E31" s="330"/>
      <c r="F31" s="256">
        <v>7409.3993999999993</v>
      </c>
      <c r="G31" s="256">
        <f>F31*(1-Содержание!$H$3)</f>
        <v>7038.9294299999992</v>
      </c>
      <c r="H31" s="256">
        <f t="shared" si="3"/>
        <v>6898.1508413999991</v>
      </c>
    </row>
    <row r="32" spans="1:8" ht="12" customHeight="1" x14ac:dyDescent="0.25">
      <c r="A32" s="47">
        <v>10</v>
      </c>
      <c r="B32" s="194" t="s">
        <v>817</v>
      </c>
      <c r="C32" s="330" t="s">
        <v>380</v>
      </c>
      <c r="D32" s="330"/>
      <c r="E32" s="330"/>
      <c r="F32" s="256">
        <v>11855.363799999999</v>
      </c>
      <c r="G32" s="256">
        <f>F32*(1-Содержание!$H$3)</f>
        <v>11262.595609999998</v>
      </c>
      <c r="H32" s="256">
        <f t="shared" si="3"/>
        <v>11037.343697799999</v>
      </c>
    </row>
    <row r="33" spans="1:8" ht="12" customHeight="1" x14ac:dyDescent="0.25">
      <c r="A33" s="47">
        <v>11</v>
      </c>
      <c r="B33" s="194" t="s">
        <v>604</v>
      </c>
      <c r="C33" s="330" t="s">
        <v>339</v>
      </c>
      <c r="D33" s="330"/>
      <c r="E33" s="330"/>
      <c r="F33" s="256">
        <v>948.29919999999993</v>
      </c>
      <c r="G33" s="256">
        <f>F33*(1-Содержание!$H$3)</f>
        <v>900.88423999999986</v>
      </c>
      <c r="H33" s="256">
        <f t="shared" si="3"/>
        <v>882.86655519999988</v>
      </c>
    </row>
    <row r="34" spans="1:8" ht="12" customHeight="1" x14ac:dyDescent="0.25">
      <c r="A34" s="47">
        <v>12</v>
      </c>
      <c r="B34" s="194" t="s">
        <v>602</v>
      </c>
      <c r="C34" s="330" t="s">
        <v>338</v>
      </c>
      <c r="D34" s="330"/>
      <c r="E34" s="330"/>
      <c r="F34" s="256">
        <v>1048.9748</v>
      </c>
      <c r="G34" s="256">
        <f>F34*(1-Содержание!$H$3)</f>
        <v>996.52605999999992</v>
      </c>
      <c r="H34" s="256">
        <f t="shared" si="3"/>
        <v>976.59553879999987</v>
      </c>
    </row>
    <row r="35" spans="1:8" ht="12" customHeight="1" x14ac:dyDescent="0.25">
      <c r="A35" s="47">
        <v>13</v>
      </c>
      <c r="B35" s="194" t="s">
        <v>605</v>
      </c>
      <c r="C35" s="330" t="s">
        <v>337</v>
      </c>
      <c r="D35" s="330"/>
      <c r="E35" s="330"/>
      <c r="F35" s="256">
        <v>574.8252</v>
      </c>
      <c r="G35" s="256">
        <f>F35*(1-Содержание!$H$3)</f>
        <v>546.08393999999998</v>
      </c>
      <c r="H35" s="256">
        <f t="shared" si="3"/>
        <v>535.16226119999999</v>
      </c>
    </row>
    <row r="36" spans="1:8" ht="12" customHeight="1" x14ac:dyDescent="0.25">
      <c r="A36" s="47">
        <v>14</v>
      </c>
      <c r="B36" s="194" t="s">
        <v>564</v>
      </c>
      <c r="C36" s="330" t="s">
        <v>336</v>
      </c>
      <c r="D36" s="330"/>
      <c r="E36" s="330"/>
      <c r="F36" s="256">
        <v>7573.4031999999997</v>
      </c>
      <c r="G36" s="256">
        <f>F36*(1-Содержание!$H$3)</f>
        <v>7194.7330399999992</v>
      </c>
      <c r="H36" s="256">
        <f t="shared" si="3"/>
        <v>7050.8383791999986</v>
      </c>
    </row>
    <row r="37" spans="1:8" ht="12" customHeight="1" x14ac:dyDescent="0.25">
      <c r="A37" s="47">
        <v>15</v>
      </c>
      <c r="B37" s="194" t="s">
        <v>565</v>
      </c>
      <c r="C37" s="330" t="s">
        <v>335</v>
      </c>
      <c r="D37" s="330"/>
      <c r="E37" s="330"/>
      <c r="F37" s="256">
        <v>17286.9748</v>
      </c>
      <c r="G37" s="256">
        <f>F37*(1-Содержание!$H$3)</f>
        <v>16422.626059999999</v>
      </c>
      <c r="H37" s="256">
        <f t="shared" si="3"/>
        <v>16094.173538799998</v>
      </c>
    </row>
    <row r="38" spans="1:8" ht="12" customHeight="1" x14ac:dyDescent="0.25">
      <c r="A38" s="47">
        <v>16</v>
      </c>
      <c r="B38" s="194" t="s">
        <v>548</v>
      </c>
      <c r="C38" s="330" t="s">
        <v>474</v>
      </c>
      <c r="D38" s="330"/>
      <c r="E38" s="330"/>
      <c r="F38" s="256">
        <v>10166.611799999999</v>
      </c>
      <c r="G38" s="256">
        <f>F38*(1-Содержание!$H$3)</f>
        <v>9658.2812099999992</v>
      </c>
      <c r="H38" s="256">
        <f t="shared" si="3"/>
        <v>9465.1155857999984</v>
      </c>
    </row>
    <row r="39" spans="1:8" ht="12" customHeight="1" x14ac:dyDescent="0.25">
      <c r="A39" s="47">
        <v>17</v>
      </c>
      <c r="B39" s="194" t="s">
        <v>567</v>
      </c>
      <c r="C39" s="330" t="s">
        <v>379</v>
      </c>
      <c r="D39" s="330"/>
      <c r="E39" s="330"/>
      <c r="F39" s="256">
        <v>5103.6034</v>
      </c>
      <c r="G39" s="256">
        <f>F39*(1-Содержание!$H$3)</f>
        <v>4848.4232299999994</v>
      </c>
      <c r="H39" s="256">
        <f t="shared" si="3"/>
        <v>4751.4547653999989</v>
      </c>
    </row>
    <row r="40" spans="1:8" ht="12" customHeight="1" x14ac:dyDescent="0.25">
      <c r="A40" s="47">
        <v>18</v>
      </c>
      <c r="B40" s="194" t="s">
        <v>568</v>
      </c>
      <c r="C40" s="330" t="s">
        <v>378</v>
      </c>
      <c r="D40" s="330"/>
      <c r="E40" s="330"/>
      <c r="F40" s="256">
        <v>2304.1722</v>
      </c>
      <c r="G40" s="256">
        <f>F40*(1-Содержание!$H$3)</f>
        <v>2188.9635899999998</v>
      </c>
      <c r="H40" s="256">
        <f t="shared" si="3"/>
        <v>2145.1843181999998</v>
      </c>
    </row>
    <row r="41" spans="1:8" ht="12" customHeight="1" x14ac:dyDescent="0.25">
      <c r="A41" s="47">
        <v>19</v>
      </c>
      <c r="B41" s="194" t="s">
        <v>563</v>
      </c>
      <c r="C41" s="330" t="s">
        <v>328</v>
      </c>
      <c r="D41" s="330"/>
      <c r="E41" s="330"/>
      <c r="F41" s="256">
        <v>4939.5995999999996</v>
      </c>
      <c r="G41" s="256">
        <f>F41*(1-Содержание!$H$3)</f>
        <v>4692.6196199999995</v>
      </c>
      <c r="H41" s="256">
        <f t="shared" si="3"/>
        <v>4598.7672275999994</v>
      </c>
    </row>
    <row r="42" spans="1:8" ht="12" customHeight="1" x14ac:dyDescent="0.25">
      <c r="A42" s="47">
        <v>20</v>
      </c>
      <c r="B42" s="194" t="s">
        <v>562</v>
      </c>
      <c r="C42" s="330" t="s">
        <v>327</v>
      </c>
      <c r="D42" s="330"/>
      <c r="E42" s="330"/>
      <c r="F42" s="256">
        <v>4855.1619999999994</v>
      </c>
      <c r="G42" s="256">
        <f>F42*(1-Содержание!$H$3)</f>
        <v>4612.4038999999993</v>
      </c>
      <c r="H42" s="256">
        <f t="shared" si="3"/>
        <v>4520.1558219999997</v>
      </c>
    </row>
    <row r="43" spans="1:8" ht="12" customHeight="1" x14ac:dyDescent="0.25">
      <c r="A43" s="47">
        <v>21</v>
      </c>
      <c r="B43" s="194" t="s">
        <v>611</v>
      </c>
      <c r="C43" s="330" t="s">
        <v>377</v>
      </c>
      <c r="D43" s="330"/>
      <c r="E43" s="330"/>
      <c r="F43" s="256">
        <v>813.52379999999994</v>
      </c>
      <c r="G43" s="256">
        <f>F43*(1-Содержание!$H$3)</f>
        <v>772.84760999999992</v>
      </c>
      <c r="H43" s="256">
        <f t="shared" si="3"/>
        <v>757.39065779999987</v>
      </c>
    </row>
    <row r="44" spans="1:8" ht="12" customHeight="1" x14ac:dyDescent="0.25">
      <c r="A44" s="47">
        <v>22</v>
      </c>
      <c r="B44" s="194" t="s">
        <v>612</v>
      </c>
      <c r="C44" s="330" t="s">
        <v>376</v>
      </c>
      <c r="D44" s="330"/>
      <c r="E44" s="330"/>
      <c r="F44" s="256">
        <v>1208.1071999999999</v>
      </c>
      <c r="G44" s="256">
        <f>F44*(1-Содержание!$H$3)</f>
        <v>1147.7018399999999</v>
      </c>
      <c r="H44" s="256">
        <f t="shared" si="3"/>
        <v>1124.7478031999999</v>
      </c>
    </row>
    <row r="45" spans="1:8" ht="12" customHeight="1" x14ac:dyDescent="0.25">
      <c r="A45" s="47">
        <v>23</v>
      </c>
      <c r="B45" s="194" t="s">
        <v>589</v>
      </c>
      <c r="C45" s="330" t="s">
        <v>375</v>
      </c>
      <c r="D45" s="330"/>
      <c r="E45" s="330"/>
      <c r="F45" s="256">
        <v>1415.9535999999998</v>
      </c>
      <c r="G45" s="256">
        <f>F45*(1-Содержание!$H$3)</f>
        <v>1345.1559199999997</v>
      </c>
      <c r="H45" s="256">
        <f t="shared" si="3"/>
        <v>1318.2528015999997</v>
      </c>
    </row>
    <row r="46" spans="1:8" ht="12" customHeight="1" x14ac:dyDescent="0.25">
      <c r="A46" s="47">
        <v>24</v>
      </c>
      <c r="B46" s="194" t="s">
        <v>588</v>
      </c>
      <c r="C46" s="330" t="s">
        <v>374</v>
      </c>
      <c r="D46" s="330"/>
      <c r="E46" s="330"/>
      <c r="F46" s="256">
        <v>940.1801999999999</v>
      </c>
      <c r="G46" s="256">
        <f>F46*(1-Содержание!$H$3)</f>
        <v>893.17118999999991</v>
      </c>
      <c r="H46" s="256">
        <f t="shared" si="3"/>
        <v>875.30776619999995</v>
      </c>
    </row>
    <row r="47" spans="1:8" ht="12" customHeight="1" x14ac:dyDescent="0.25">
      <c r="A47" s="47">
        <v>25</v>
      </c>
      <c r="B47" s="194" t="s">
        <v>597</v>
      </c>
      <c r="C47" s="330" t="s">
        <v>373</v>
      </c>
      <c r="D47" s="330"/>
      <c r="E47" s="330"/>
      <c r="F47" s="256">
        <v>3086.8437999999996</v>
      </c>
      <c r="G47" s="256">
        <f>F47*(1-Содержание!$H$3)</f>
        <v>2932.5016099999993</v>
      </c>
      <c r="H47" s="256">
        <f t="shared" si="3"/>
        <v>2873.8515777999992</v>
      </c>
    </row>
    <row r="48" spans="1:8" ht="12" customHeight="1" x14ac:dyDescent="0.25">
      <c r="A48" s="47">
        <v>26</v>
      </c>
      <c r="B48" s="194" t="s">
        <v>594</v>
      </c>
      <c r="C48" s="330" t="s">
        <v>372</v>
      </c>
      <c r="D48" s="330"/>
      <c r="E48" s="330"/>
      <c r="F48" s="256">
        <v>1646.5331999999999</v>
      </c>
      <c r="G48" s="256">
        <f>F48*(1-Содержание!$H$3)</f>
        <v>1564.2065399999997</v>
      </c>
      <c r="H48" s="256">
        <f t="shared" si="3"/>
        <v>1532.9224091999997</v>
      </c>
    </row>
    <row r="49" spans="1:8" ht="12" customHeight="1" x14ac:dyDescent="0.25">
      <c r="A49" s="47">
        <v>27</v>
      </c>
      <c r="B49" s="194" t="s">
        <v>818</v>
      </c>
      <c r="C49" s="330" t="s">
        <v>371</v>
      </c>
      <c r="D49" s="330"/>
      <c r="E49" s="330"/>
      <c r="F49" s="256">
        <v>10226.6924</v>
      </c>
      <c r="G49" s="256">
        <f>F49*(1-Содержание!$H$3)</f>
        <v>9715.3577800000003</v>
      </c>
      <c r="H49" s="256">
        <f t="shared" si="3"/>
        <v>9521.0506244000007</v>
      </c>
    </row>
    <row r="50" spans="1:8" ht="12" customHeight="1" x14ac:dyDescent="0.25">
      <c r="A50" s="47">
        <v>28</v>
      </c>
      <c r="B50" s="194" t="s">
        <v>593</v>
      </c>
      <c r="C50" s="330" t="s">
        <v>370</v>
      </c>
      <c r="D50" s="330"/>
      <c r="E50" s="330"/>
      <c r="F50" s="256">
        <v>19279.377399999998</v>
      </c>
      <c r="G50" s="256">
        <f>F50*(1-Содержание!$H$3)</f>
        <v>18315.408529999997</v>
      </c>
      <c r="H50" s="256">
        <f t="shared" si="3"/>
        <v>17949.100359399996</v>
      </c>
    </row>
    <row r="51" spans="1:8" ht="12" customHeight="1" x14ac:dyDescent="0.25">
      <c r="A51" s="47">
        <v>29</v>
      </c>
      <c r="B51" s="194" t="s">
        <v>578</v>
      </c>
      <c r="C51" s="330" t="s">
        <v>369</v>
      </c>
      <c r="D51" s="330"/>
      <c r="E51" s="330"/>
      <c r="F51" s="256">
        <v>1107.4315999999999</v>
      </c>
      <c r="G51" s="256">
        <f>F51*(1-Содержание!$H$3)</f>
        <v>1052.0600199999999</v>
      </c>
      <c r="H51" s="256">
        <f t="shared" si="3"/>
        <v>1031.0188195999999</v>
      </c>
    </row>
    <row r="52" spans="1:8" ht="12" customHeight="1" x14ac:dyDescent="0.25">
      <c r="A52" s="47">
        <v>30</v>
      </c>
      <c r="B52" s="194" t="s">
        <v>580</v>
      </c>
      <c r="C52" s="330" t="s">
        <v>368</v>
      </c>
      <c r="D52" s="330"/>
      <c r="E52" s="330"/>
      <c r="F52" s="256">
        <v>1048.9748</v>
      </c>
      <c r="G52" s="256">
        <f>F52*(1-Содержание!$H$3)</f>
        <v>996.52605999999992</v>
      </c>
      <c r="H52" s="256">
        <f t="shared" si="3"/>
        <v>976.59553879999987</v>
      </c>
    </row>
    <row r="53" spans="1:8" ht="12" customHeight="1" x14ac:dyDescent="0.25">
      <c r="A53" s="47">
        <v>31</v>
      </c>
      <c r="B53" s="194" t="s">
        <v>606</v>
      </c>
      <c r="C53" s="330" t="s">
        <v>367</v>
      </c>
      <c r="D53" s="330"/>
      <c r="E53" s="330"/>
      <c r="F53" s="256">
        <v>1729.347</v>
      </c>
      <c r="G53" s="256">
        <f>F53*(1-Содержание!$H$3)</f>
        <v>1642.8796499999999</v>
      </c>
      <c r="H53" s="256">
        <f t="shared" si="3"/>
        <v>1610.0220569999999</v>
      </c>
    </row>
    <row r="54" spans="1:8" ht="12" customHeight="1" x14ac:dyDescent="0.25">
      <c r="A54" s="47">
        <v>32</v>
      </c>
      <c r="B54" s="194" t="s">
        <v>607</v>
      </c>
      <c r="C54" s="330" t="s">
        <v>278</v>
      </c>
      <c r="D54" s="330"/>
      <c r="E54" s="330"/>
      <c r="F54" s="256">
        <v>2469.7997999999998</v>
      </c>
      <c r="G54" s="256">
        <f>F54*(1-Содержание!$H$3)</f>
        <v>2346.3098099999997</v>
      </c>
      <c r="H54" s="256">
        <f t="shared" si="3"/>
        <v>2299.3836137999997</v>
      </c>
    </row>
    <row r="55" spans="1:8" ht="12" customHeight="1" x14ac:dyDescent="0.25">
      <c r="A55" s="47">
        <v>33</v>
      </c>
      <c r="B55" s="194" t="s">
        <v>608</v>
      </c>
      <c r="C55" s="330" t="s">
        <v>277</v>
      </c>
      <c r="D55" s="330"/>
      <c r="E55" s="330"/>
      <c r="F55" s="256">
        <v>3408.3561999999997</v>
      </c>
      <c r="G55" s="256">
        <f>F55*(1-Содержание!$H$3)</f>
        <v>3237.9383899999998</v>
      </c>
      <c r="H55" s="256">
        <f t="shared" si="3"/>
        <v>3173.1796221999998</v>
      </c>
    </row>
    <row r="56" spans="1:8" ht="23.25" customHeight="1" x14ac:dyDescent="0.25">
      <c r="A56" s="47">
        <v>34</v>
      </c>
      <c r="B56" s="194" t="s">
        <v>768</v>
      </c>
      <c r="C56" s="330" t="s">
        <v>769</v>
      </c>
      <c r="D56" s="330"/>
      <c r="E56" s="330"/>
      <c r="F56" s="256">
        <v>649.52</v>
      </c>
      <c r="G56" s="256">
        <f>F56*(1-Содержание!$H$3)</f>
        <v>617.04399999999998</v>
      </c>
      <c r="H56" s="256">
        <f t="shared" si="3"/>
        <v>604.70312000000001</v>
      </c>
    </row>
    <row r="57" spans="1:8" ht="23.25" customHeight="1" x14ac:dyDescent="0.25">
      <c r="A57" s="47">
        <v>35</v>
      </c>
      <c r="B57" s="194"/>
      <c r="C57" s="330" t="s">
        <v>780</v>
      </c>
      <c r="D57" s="330"/>
      <c r="E57" s="330"/>
      <c r="F57" s="256">
        <v>550.46820000000002</v>
      </c>
      <c r="G57" s="256">
        <f>F57*(1-Содержание!$H$3)</f>
        <v>522.94479000000001</v>
      </c>
      <c r="H57" s="256">
        <f t="shared" si="3"/>
        <v>512.48589419999996</v>
      </c>
    </row>
    <row r="58" spans="1:8" ht="23.25" customHeight="1" x14ac:dyDescent="0.25">
      <c r="A58" s="47">
        <v>36</v>
      </c>
      <c r="B58" s="211" t="s">
        <v>779</v>
      </c>
      <c r="C58" s="330" t="s">
        <v>778</v>
      </c>
      <c r="D58" s="330"/>
      <c r="E58" s="330"/>
      <c r="F58" s="256">
        <v>743.70039999999995</v>
      </c>
      <c r="G58" s="256">
        <f>F58*(1-Содержание!$H$3)</f>
        <v>706.51537999999994</v>
      </c>
      <c r="H58" s="256">
        <f t="shared" si="3"/>
        <v>692.3850723999999</v>
      </c>
    </row>
    <row r="59" spans="1:8" x14ac:dyDescent="0.25">
      <c r="A59" s="43"/>
      <c r="B59" s="462"/>
      <c r="C59" s="462"/>
      <c r="D59" s="462"/>
      <c r="E59" s="462"/>
      <c r="F59" s="252"/>
      <c r="G59" s="252"/>
      <c r="H59" s="252"/>
    </row>
    <row r="60" spans="1:8" ht="14.4" x14ac:dyDescent="0.3">
      <c r="A60" s="81"/>
      <c r="B60" s="281"/>
      <c r="C60" s="281"/>
      <c r="D60" s="281"/>
      <c r="E60" s="280" t="s">
        <v>940</v>
      </c>
      <c r="G60" s="281"/>
      <c r="H60" s="281"/>
    </row>
    <row r="61" spans="1:8" x14ac:dyDescent="0.25">
      <c r="A61" s="22">
        <v>1</v>
      </c>
      <c r="B61" s="335" t="s">
        <v>366</v>
      </c>
      <c r="C61" s="434"/>
      <c r="D61" s="29">
        <v>1198</v>
      </c>
      <c r="E61" s="119"/>
      <c r="F61" s="119"/>
      <c r="G61" s="119"/>
      <c r="H61" s="119"/>
    </row>
    <row r="62" spans="1:8" x14ac:dyDescent="0.25">
      <c r="A62" s="22">
        <v>2</v>
      </c>
      <c r="B62" s="335" t="s">
        <v>365</v>
      </c>
      <c r="C62" s="434"/>
      <c r="D62" s="29">
        <v>855</v>
      </c>
      <c r="E62" s="119"/>
      <c r="F62" s="119"/>
      <c r="G62" s="119"/>
      <c r="H62" s="119"/>
    </row>
    <row r="63" spans="1:8" x14ac:dyDescent="0.25">
      <c r="A63" s="22">
        <v>3</v>
      </c>
      <c r="B63" s="335" t="s">
        <v>20</v>
      </c>
      <c r="C63" s="434"/>
      <c r="D63" s="29">
        <v>1265</v>
      </c>
      <c r="E63" s="119"/>
      <c r="F63" s="119"/>
      <c r="G63" s="119"/>
      <c r="H63" s="119"/>
    </row>
    <row r="64" spans="1:8" x14ac:dyDescent="0.25">
      <c r="A64" s="18"/>
      <c r="B64" s="17"/>
      <c r="C64" s="16"/>
      <c r="D64" s="15"/>
      <c r="E64" s="15"/>
      <c r="F64" s="15"/>
      <c r="G64" s="15"/>
      <c r="H64" s="15"/>
    </row>
    <row r="65" spans="1:8" x14ac:dyDescent="0.25">
      <c r="A65" s="339" t="s">
        <v>12</v>
      </c>
      <c r="B65" s="339"/>
      <c r="C65" s="339"/>
      <c r="D65" s="135"/>
      <c r="E65" s="135"/>
      <c r="F65" s="237"/>
      <c r="G65" s="237"/>
      <c r="H65" s="237"/>
    </row>
    <row r="66" spans="1:8" x14ac:dyDescent="0.25">
      <c r="A66" s="341" t="s">
        <v>11</v>
      </c>
      <c r="B66" s="417"/>
      <c r="C66" s="417"/>
      <c r="D66" s="417"/>
      <c r="E66" s="417"/>
      <c r="F66" s="244"/>
      <c r="G66" s="244"/>
      <c r="H66" s="244"/>
    </row>
    <row r="67" spans="1:8" ht="25.5" customHeight="1" x14ac:dyDescent="0.25">
      <c r="A67" s="141"/>
      <c r="B67" s="483" t="s">
        <v>364</v>
      </c>
      <c r="C67" s="483"/>
      <c r="D67" s="483"/>
      <c r="E67" s="483"/>
      <c r="F67" s="483"/>
      <c r="G67" s="483"/>
      <c r="H67" s="483"/>
    </row>
    <row r="68" spans="1:8" x14ac:dyDescent="0.25">
      <c r="A68" s="340" t="s">
        <v>938</v>
      </c>
      <c r="B68" s="417"/>
      <c r="C68" s="417"/>
      <c r="D68" s="417"/>
      <c r="E68" s="417"/>
      <c r="F68" s="417"/>
      <c r="G68" s="417"/>
      <c r="H68" s="417"/>
    </row>
    <row r="69" spans="1:8" x14ac:dyDescent="0.25">
      <c r="A69" s="340" t="s">
        <v>224</v>
      </c>
      <c r="B69" s="417"/>
      <c r="C69" s="417"/>
      <c r="D69" s="417"/>
      <c r="E69" s="417"/>
      <c r="F69" s="417"/>
      <c r="G69" s="417"/>
      <c r="H69" s="417"/>
    </row>
    <row r="70" spans="1:8" x14ac:dyDescent="0.25">
      <c r="A70" s="341" t="s">
        <v>8</v>
      </c>
      <c r="B70" s="341"/>
      <c r="C70" s="341"/>
      <c r="D70" s="341"/>
      <c r="E70" s="341"/>
      <c r="F70" s="341"/>
      <c r="G70" s="341"/>
      <c r="H70" s="341"/>
    </row>
    <row r="71" spans="1:8" x14ac:dyDescent="0.25">
      <c r="A71" s="136"/>
      <c r="B71" s="344" t="s">
        <v>363</v>
      </c>
      <c r="C71" s="344"/>
      <c r="D71" s="344"/>
    </row>
    <row r="72" spans="1:8" ht="12.75" customHeight="1" x14ac:dyDescent="0.25">
      <c r="A72" s="136"/>
      <c r="B72" s="344" t="s">
        <v>2</v>
      </c>
      <c r="C72" s="344"/>
      <c r="D72" s="344"/>
    </row>
    <row r="73" spans="1:8" ht="15" customHeight="1" x14ac:dyDescent="0.25">
      <c r="A73" s="136"/>
    </row>
    <row r="74" spans="1:8" ht="12.75" customHeight="1" x14ac:dyDescent="0.25">
      <c r="A74" s="4"/>
      <c r="B74" s="3"/>
      <c r="C74" s="3"/>
      <c r="D74" s="3"/>
    </row>
    <row r="75" spans="1:8" ht="12.75" customHeight="1" x14ac:dyDescent="0.25"/>
  </sheetData>
  <mergeCells count="64">
    <mergeCell ref="B5:B6"/>
    <mergeCell ref="C5:C6"/>
    <mergeCell ref="D5:D6"/>
    <mergeCell ref="E5:E6"/>
    <mergeCell ref="B21:B22"/>
    <mergeCell ref="A3:H3"/>
    <mergeCell ref="A4:H4"/>
    <mergeCell ref="A7:H7"/>
    <mergeCell ref="C27:E27"/>
    <mergeCell ref="A20:H20"/>
    <mergeCell ref="C23:E23"/>
    <mergeCell ref="C24:E24"/>
    <mergeCell ref="C25:E25"/>
    <mergeCell ref="C26:E26"/>
    <mergeCell ref="F5:F6"/>
    <mergeCell ref="G5:H5"/>
    <mergeCell ref="C21:E22"/>
    <mergeCell ref="A5:A6"/>
    <mergeCell ref="A21:A22"/>
    <mergeCell ref="F21:F22"/>
    <mergeCell ref="G21:H21"/>
    <mergeCell ref="C28:E28"/>
    <mergeCell ref="C29:E29"/>
    <mergeCell ref="C30:E30"/>
    <mergeCell ref="C31:E31"/>
    <mergeCell ref="C48:E48"/>
    <mergeCell ref="C32:E32"/>
    <mergeCell ref="C33:E33"/>
    <mergeCell ref="C34:E34"/>
    <mergeCell ref="C35:E35"/>
    <mergeCell ref="C52:E52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51:E51"/>
    <mergeCell ref="C49:E49"/>
    <mergeCell ref="C50:E50"/>
    <mergeCell ref="C53:E53"/>
    <mergeCell ref="C54:E54"/>
    <mergeCell ref="C55:E55"/>
    <mergeCell ref="C56:E56"/>
    <mergeCell ref="C57:E57"/>
    <mergeCell ref="B59:E59"/>
    <mergeCell ref="B61:C61"/>
    <mergeCell ref="B62:C62"/>
    <mergeCell ref="C58:E58"/>
    <mergeCell ref="B63:C63"/>
    <mergeCell ref="A65:C65"/>
    <mergeCell ref="B72:D72"/>
    <mergeCell ref="A66:E66"/>
    <mergeCell ref="B67:H67"/>
    <mergeCell ref="A68:H68"/>
    <mergeCell ref="A69:H69"/>
    <mergeCell ref="A70:H70"/>
    <mergeCell ref="B71:D71"/>
  </mergeCells>
  <hyperlinks>
    <hyperlink ref="E1" location="Содержание!A1" display="Назад"/>
    <hyperlink ref="E60" location="Содержание!A1" display="Назад"/>
  </hyperlinks>
  <pageMargins left="0.39370078740157483" right="0.19685039370078741" top="0.19685039370078741" bottom="0.19685039370078741" header="0.51181102362204722" footer="0.51181102362204722"/>
  <pageSetup paperSize="9" scale="4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28"/>
  <sheetViews>
    <sheetView view="pageBreakPreview" zoomScale="90" zoomScaleNormal="85" zoomScaleSheetLayoutView="90" workbookViewId="0">
      <selection activeCell="D1" sqref="D1"/>
    </sheetView>
  </sheetViews>
  <sheetFormatPr defaultColWidth="9.109375" defaultRowHeight="13.2" x14ac:dyDescent="0.25"/>
  <cols>
    <col min="1" max="1" width="5.6640625" style="92" customWidth="1"/>
    <col min="2" max="2" width="33.5546875" style="92" customWidth="1"/>
    <col min="3" max="3" width="11.88671875" style="92" customWidth="1"/>
    <col min="4" max="4" width="15.5546875" style="92" customWidth="1"/>
    <col min="5" max="7" width="13" style="92" customWidth="1"/>
    <col min="8" max="16384" width="9.109375" style="92"/>
  </cols>
  <sheetData>
    <row r="1" spans="1:8" ht="14.4" x14ac:dyDescent="0.3">
      <c r="A1" s="58" t="s">
        <v>932</v>
      </c>
      <c r="B1" s="114"/>
      <c r="C1" s="114"/>
      <c r="D1" s="280" t="s">
        <v>940</v>
      </c>
      <c r="F1" s="288"/>
      <c r="G1" s="289"/>
    </row>
    <row r="2" spans="1:8" ht="12.75" x14ac:dyDescent="0.2">
      <c r="A2" s="113"/>
      <c r="B2" s="112"/>
      <c r="C2" s="112"/>
      <c r="D2" s="112"/>
      <c r="E2" s="112"/>
      <c r="F2" s="112"/>
      <c r="G2" s="112"/>
    </row>
    <row r="3" spans="1:8" ht="15.75" customHeight="1" x14ac:dyDescent="0.25">
      <c r="A3" s="484" t="s">
        <v>301</v>
      </c>
      <c r="B3" s="485"/>
      <c r="C3" s="485"/>
      <c r="D3" s="485"/>
      <c r="E3" s="485"/>
      <c r="F3" s="485"/>
      <c r="G3" s="485"/>
    </row>
    <row r="4" spans="1:8" ht="12.75" x14ac:dyDescent="0.2">
      <c r="A4" s="486"/>
      <c r="B4" s="486"/>
      <c r="C4" s="486"/>
      <c r="D4" s="486"/>
      <c r="E4" s="261"/>
      <c r="F4" s="261"/>
      <c r="G4" s="261"/>
    </row>
    <row r="5" spans="1:8" ht="46.5" customHeight="1" x14ac:dyDescent="0.25">
      <c r="A5" s="499" t="s">
        <v>49</v>
      </c>
      <c r="B5" s="507" t="s">
        <v>48</v>
      </c>
      <c r="C5" s="505" t="s">
        <v>300</v>
      </c>
      <c r="D5" s="505" t="s">
        <v>299</v>
      </c>
      <c r="E5" s="438" t="s">
        <v>874</v>
      </c>
      <c r="F5" s="361" t="s">
        <v>934</v>
      </c>
      <c r="G5" s="362"/>
    </row>
    <row r="6" spans="1:8" ht="46.5" customHeight="1" x14ac:dyDescent="0.25">
      <c r="A6" s="500"/>
      <c r="B6" s="508"/>
      <c r="C6" s="506"/>
      <c r="D6" s="506"/>
      <c r="E6" s="438"/>
      <c r="F6" s="253" t="s">
        <v>875</v>
      </c>
      <c r="G6" s="253" t="s">
        <v>876</v>
      </c>
    </row>
    <row r="7" spans="1:8" x14ac:dyDescent="0.25">
      <c r="A7" s="108">
        <v>1</v>
      </c>
      <c r="B7" s="107" t="s">
        <v>889</v>
      </c>
      <c r="C7" s="111" t="s">
        <v>298</v>
      </c>
      <c r="D7" s="111" t="s">
        <v>297</v>
      </c>
      <c r="E7" s="256">
        <v>31279.259399999999</v>
      </c>
      <c r="F7" s="256">
        <f>E7*(1-Содержание!$H$3)</f>
        <v>29715.296429999999</v>
      </c>
      <c r="G7" s="256">
        <f>F7*(1-0.02)</f>
        <v>29120.9905014</v>
      </c>
      <c r="H7" s="1"/>
    </row>
    <row r="8" spans="1:8" ht="12.75" x14ac:dyDescent="0.2">
      <c r="A8" s="110"/>
      <c r="B8" s="102"/>
      <c r="C8" s="109"/>
      <c r="D8" s="109"/>
      <c r="E8" s="109"/>
      <c r="F8" s="109"/>
      <c r="G8" s="109"/>
    </row>
    <row r="9" spans="1:8" x14ac:dyDescent="0.25">
      <c r="A9" s="487" t="s">
        <v>50</v>
      </c>
      <c r="B9" s="487"/>
      <c r="C9" s="487"/>
      <c r="D9" s="487"/>
      <c r="E9" s="487"/>
      <c r="F9" s="487"/>
      <c r="G9" s="487"/>
    </row>
    <row r="10" spans="1:8" ht="28.5" customHeight="1" x14ac:dyDescent="0.25">
      <c r="A10" s="499" t="s">
        <v>49</v>
      </c>
      <c r="B10" s="450" t="s">
        <v>821</v>
      </c>
      <c r="C10" s="501" t="s">
        <v>48</v>
      </c>
      <c r="D10" s="502"/>
      <c r="E10" s="438" t="s">
        <v>874</v>
      </c>
      <c r="F10" s="361" t="s">
        <v>934</v>
      </c>
      <c r="G10" s="362"/>
    </row>
    <row r="11" spans="1:8" ht="43.5" customHeight="1" x14ac:dyDescent="0.25">
      <c r="A11" s="500"/>
      <c r="B11" s="451"/>
      <c r="C11" s="503"/>
      <c r="D11" s="504"/>
      <c r="E11" s="438"/>
      <c r="F11" s="253" t="s">
        <v>875</v>
      </c>
      <c r="G11" s="253" t="s">
        <v>876</v>
      </c>
    </row>
    <row r="12" spans="1:8" ht="12" customHeight="1" x14ac:dyDescent="0.25">
      <c r="A12" s="108">
        <v>1</v>
      </c>
      <c r="B12" s="194" t="s">
        <v>547</v>
      </c>
      <c r="C12" s="495" t="s">
        <v>296</v>
      </c>
      <c r="D12" s="496"/>
      <c r="E12" s="256">
        <v>4083.857</v>
      </c>
      <c r="F12" s="256">
        <f>E12*(1-Содержание!$H$3)</f>
        <v>3879.6641499999996</v>
      </c>
      <c r="G12" s="256">
        <f>F12*(1-0.02)</f>
        <v>3802.0708669999995</v>
      </c>
      <c r="H12" s="1"/>
    </row>
    <row r="13" spans="1:8" ht="12" customHeight="1" x14ac:dyDescent="0.25">
      <c r="A13" s="108">
        <v>2</v>
      </c>
      <c r="B13" s="211" t="s">
        <v>546</v>
      </c>
      <c r="C13" s="495" t="s">
        <v>295</v>
      </c>
      <c r="D13" s="496"/>
      <c r="E13" s="256">
        <v>4083.857</v>
      </c>
      <c r="F13" s="256">
        <f>E13*(1-Содержание!$H$3)</f>
        <v>3879.6641499999996</v>
      </c>
      <c r="G13" s="256">
        <f t="shared" ref="G13" si="0">F13*(1-0.02)</f>
        <v>3802.0708669999995</v>
      </c>
      <c r="H13" s="1"/>
    </row>
    <row r="14" spans="1:8" x14ac:dyDescent="0.25">
      <c r="A14" s="106"/>
      <c r="B14" s="489"/>
      <c r="C14" s="489"/>
      <c r="D14" s="489"/>
      <c r="E14" s="262"/>
      <c r="F14" s="262"/>
      <c r="G14" s="262"/>
    </row>
    <row r="15" spans="1:8" ht="12" customHeight="1" x14ac:dyDescent="0.25">
      <c r="A15" s="105">
        <v>1</v>
      </c>
      <c r="B15" s="490" t="s">
        <v>21</v>
      </c>
      <c r="C15" s="491"/>
      <c r="D15" s="104">
        <v>855</v>
      </c>
      <c r="E15" s="263"/>
      <c r="F15" s="263"/>
      <c r="G15" s="263"/>
    </row>
    <row r="16" spans="1:8" ht="12" customHeight="1" x14ac:dyDescent="0.25">
      <c r="A16" s="105">
        <v>2</v>
      </c>
      <c r="B16" s="490" t="s">
        <v>20</v>
      </c>
      <c r="C16" s="492"/>
      <c r="D16" s="104">
        <v>1265</v>
      </c>
      <c r="E16" s="263"/>
      <c r="F16" s="263"/>
      <c r="G16" s="263"/>
    </row>
    <row r="17" spans="1:7" x14ac:dyDescent="0.25">
      <c r="A17" s="103"/>
      <c r="B17" s="102"/>
      <c r="C17" s="101"/>
      <c r="D17" s="100"/>
      <c r="E17" s="100"/>
      <c r="F17" s="100"/>
      <c r="G17" s="100"/>
    </row>
    <row r="18" spans="1:7" ht="14.4" x14ac:dyDescent="0.3">
      <c r="A18" s="493" t="s">
        <v>12</v>
      </c>
      <c r="B18" s="493"/>
      <c r="C18" s="493"/>
      <c r="D18" s="280" t="s">
        <v>940</v>
      </c>
      <c r="F18" s="250"/>
      <c r="G18" s="250"/>
    </row>
    <row r="19" spans="1:7" x14ac:dyDescent="0.25">
      <c r="A19" s="488" t="s">
        <v>11</v>
      </c>
      <c r="B19" s="494"/>
      <c r="C19" s="494"/>
      <c r="D19" s="494"/>
      <c r="E19" s="251"/>
      <c r="F19" s="251"/>
      <c r="G19" s="251"/>
    </row>
    <row r="20" spans="1:7" ht="25.5" customHeight="1" x14ac:dyDescent="0.25">
      <c r="A20" s="99"/>
      <c r="B20" s="497" t="s">
        <v>294</v>
      </c>
      <c r="C20" s="497"/>
      <c r="D20" s="497"/>
      <c r="E20" s="497"/>
      <c r="F20" s="497"/>
      <c r="G20" s="497"/>
    </row>
    <row r="21" spans="1:7" ht="26.25" customHeight="1" x14ac:dyDescent="0.25">
      <c r="A21" s="498" t="s">
        <v>939</v>
      </c>
      <c r="B21" s="498"/>
      <c r="C21" s="498"/>
      <c r="D21" s="498"/>
      <c r="E21" s="498"/>
      <c r="F21" s="498"/>
      <c r="G21" s="498"/>
    </row>
    <row r="22" spans="1:7" x14ac:dyDescent="0.25">
      <c r="A22" s="11" t="s">
        <v>224</v>
      </c>
      <c r="B22" s="10"/>
      <c r="C22" s="10"/>
      <c r="D22" s="10"/>
      <c r="E22" s="244"/>
      <c r="F22" s="244"/>
      <c r="G22" s="244"/>
    </row>
    <row r="23" spans="1:7" x14ac:dyDescent="0.25">
      <c r="A23" s="98"/>
      <c r="B23" s="98"/>
      <c r="C23" s="98"/>
      <c r="D23" s="98"/>
      <c r="E23" s="98"/>
      <c r="F23" s="98"/>
      <c r="G23" s="98"/>
    </row>
    <row r="24" spans="1:7" x14ac:dyDescent="0.25">
      <c r="A24" s="488" t="s">
        <v>8</v>
      </c>
      <c r="B24" s="488"/>
      <c r="C24" s="488"/>
      <c r="D24" s="488"/>
      <c r="E24" s="249"/>
      <c r="F24" s="249"/>
      <c r="G24" s="249"/>
    </row>
    <row r="25" spans="1:7" ht="12.75" customHeight="1" x14ac:dyDescent="0.25">
      <c r="A25" s="95"/>
      <c r="B25" s="96" t="s">
        <v>2</v>
      </c>
      <c r="C25" s="97"/>
      <c r="D25" s="96"/>
      <c r="E25" s="96"/>
      <c r="F25" s="96"/>
      <c r="G25" s="96"/>
    </row>
    <row r="26" spans="1:7" ht="12.75" customHeight="1" x14ac:dyDescent="0.25">
      <c r="A26" s="95"/>
    </row>
    <row r="27" spans="1:7" ht="12.75" customHeight="1" x14ac:dyDescent="0.25">
      <c r="A27" s="94"/>
      <c r="B27" s="93"/>
      <c r="C27" s="93"/>
      <c r="D27" s="93"/>
      <c r="E27" s="93"/>
      <c r="F27" s="93"/>
      <c r="G27" s="93"/>
    </row>
    <row r="28" spans="1:7" ht="12.75" customHeight="1" x14ac:dyDescent="0.25"/>
  </sheetData>
  <mergeCells count="24">
    <mergeCell ref="A5:A6"/>
    <mergeCell ref="C10:D11"/>
    <mergeCell ref="B10:B11"/>
    <mergeCell ref="A10:A11"/>
    <mergeCell ref="E10:E11"/>
    <mergeCell ref="D5:D6"/>
    <mergeCell ref="C5:C6"/>
    <mergeCell ref="B5:B6"/>
    <mergeCell ref="A3:G3"/>
    <mergeCell ref="A4:D4"/>
    <mergeCell ref="A9:G9"/>
    <mergeCell ref="A24:D24"/>
    <mergeCell ref="B14:D14"/>
    <mergeCell ref="B15:C15"/>
    <mergeCell ref="B16:C16"/>
    <mergeCell ref="A18:C18"/>
    <mergeCell ref="A19:D19"/>
    <mergeCell ref="C12:D12"/>
    <mergeCell ref="C13:D13"/>
    <mergeCell ref="B20:G20"/>
    <mergeCell ref="A21:G21"/>
    <mergeCell ref="E5:E6"/>
    <mergeCell ref="F5:G5"/>
    <mergeCell ref="F10:G10"/>
  </mergeCells>
  <hyperlinks>
    <hyperlink ref="D1" location="Содержание!A1" display="Назад"/>
    <hyperlink ref="D18" location="Содержание!A1" display="Назад"/>
  </hyperlinks>
  <pageMargins left="0.78740157480314965" right="0.19685039370078741" top="0.59055118110236227" bottom="0" header="0.31496062992125984" footer="0.31496062992125984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22</vt:i4>
      </vt:variant>
    </vt:vector>
  </HeadingPairs>
  <TitlesOfParts>
    <vt:vector size="45" baseType="lpstr">
      <vt:lpstr>Содержание</vt:lpstr>
      <vt:lpstr>СимфСтеллажи М</vt:lpstr>
      <vt:lpstr>СимфСтеллажи МL</vt:lpstr>
      <vt:lpstr>СимфСтеллажи MH</vt:lpstr>
      <vt:lpstr>СимфСтеллажи МLН</vt:lpstr>
      <vt:lpstr>СимфСтеллажи торцевые</vt:lpstr>
      <vt:lpstr>СимфСтеллажи SМL</vt:lpstr>
      <vt:lpstr>СимфСтеллажи МD</vt:lpstr>
      <vt:lpstr>СимфСтеллажи МLD</vt:lpstr>
      <vt:lpstr>СимфСтеллажи MHD</vt:lpstr>
      <vt:lpstr>СимфСтеллажи МLНD</vt:lpstr>
      <vt:lpstr>СимфВанныIS</vt:lpstr>
      <vt:lpstr>СимфВанныID</vt:lpstr>
      <vt:lpstr>СимфВанныIDR</vt:lpstr>
      <vt:lpstr>СимфВанныIDU</vt:lpstr>
      <vt:lpstr>СимфВитрины C</vt:lpstr>
      <vt:lpstr>СимфВитрины C SG</vt:lpstr>
      <vt:lpstr>СимфВитрины C BG</vt:lpstr>
      <vt:lpstr>СимфУглы</vt:lpstr>
      <vt:lpstr>СимфВитрины CF</vt:lpstr>
      <vt:lpstr>СимВитриныСН</vt:lpstr>
      <vt:lpstr>СимфВитрины CN</vt:lpstr>
      <vt:lpstr>Симф KNP</vt:lpstr>
      <vt:lpstr>СимВитриныСН!Область_печати</vt:lpstr>
      <vt:lpstr>'Симф KNP'!Область_печати</vt:lpstr>
      <vt:lpstr>СимфВанныID!Область_печати</vt:lpstr>
      <vt:lpstr>СимфВанныIDR!Область_печати</vt:lpstr>
      <vt:lpstr>СимфВанныIDU!Область_печати</vt:lpstr>
      <vt:lpstr>СимфВанныIS!Область_печати</vt:lpstr>
      <vt:lpstr>'СимфВитрины C'!Область_печати</vt:lpstr>
      <vt:lpstr>'СимфВитрины C BG'!Область_печати</vt:lpstr>
      <vt:lpstr>'СимфВитрины C SG'!Область_печати</vt:lpstr>
      <vt:lpstr>'СимфВитрины CF'!Область_печати</vt:lpstr>
      <vt:lpstr>'СимфВитрины CN'!Область_печати</vt:lpstr>
      <vt:lpstr>'СимфСтеллажи MH'!Область_печати</vt:lpstr>
      <vt:lpstr>'СимфСтеллажи MHD'!Область_печати</vt:lpstr>
      <vt:lpstr>'СимфСтеллажи SМL'!Область_печати</vt:lpstr>
      <vt:lpstr>'СимфСтеллажи М'!Область_печати</vt:lpstr>
      <vt:lpstr>'СимфСтеллажи МD'!Область_печати</vt:lpstr>
      <vt:lpstr>'СимфСтеллажи МL'!Область_печати</vt:lpstr>
      <vt:lpstr>'СимфСтеллажи МLD'!Область_печати</vt:lpstr>
      <vt:lpstr>'СимфСтеллажи МLН'!Область_печати</vt:lpstr>
      <vt:lpstr>'СимфСтеллажи МLНD'!Область_печати</vt:lpstr>
      <vt:lpstr>'СимфСтеллажи торцевые'!Область_печати</vt:lpstr>
      <vt:lpstr>СимфУглы!Область_печати</vt:lpstr>
    </vt:vector>
  </TitlesOfParts>
  <Company>OPK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users</cp:lastModifiedBy>
  <cp:lastPrinted>2014-03-28T09:33:17Z</cp:lastPrinted>
  <dcterms:created xsi:type="dcterms:W3CDTF">2009-08-31T04:47:39Z</dcterms:created>
  <dcterms:modified xsi:type="dcterms:W3CDTF">2015-06-23T13:16:22Z</dcterms:modified>
</cp:coreProperties>
</file>